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職員\186112\ソフトテニス\専門委員長\R7\02 大分県高体連\"/>
    </mc:Choice>
  </mc:AlternateContent>
  <xr:revisionPtr revIDLastSave="0" documentId="13_ncr:1_{A7A49D2D-1172-4EB2-B935-B8FF45B0317B}" xr6:coauthVersionLast="47" xr6:coauthVersionMax="47" xr10:uidLastSave="{00000000-0000-0000-0000-000000000000}"/>
  <bookViews>
    <workbookView xWindow="-108" yWindow="-108" windowWidth="23256" windowHeight="13896" tabRatio="857" xr2:uid="{00000000-000D-0000-FFFF-FFFF00000000}"/>
  </bookViews>
  <sheets>
    <sheet name="入力の仕方" sheetId="4" r:id="rId1"/>
    <sheet name="データシート" sheetId="10" r:id="rId2"/>
    <sheet name="印刷用シート " sheetId="7" r:id="rId3"/>
    <sheet name="印刷用ｼｰﾄ(個人16ﾍﾟｱ以上のみ)" sheetId="8" r:id="rId4"/>
    <sheet name="作業用シート（削除しないでください）" sheetId="11" r:id="rId5"/>
    <sheet name="リスト" sheetId="9"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10" l="1"/>
  <c r="F28" i="10"/>
  <c r="F29" i="10"/>
  <c r="F30" i="10"/>
  <c r="F31" i="10"/>
  <c r="F32" i="10"/>
  <c r="F33" i="10"/>
  <c r="F34" i="10"/>
  <c r="F35" i="10"/>
  <c r="F36" i="10"/>
  <c r="F37" i="10"/>
  <c r="F38" i="10"/>
  <c r="F39" i="10"/>
  <c r="F40" i="10"/>
  <c r="F41" i="10"/>
  <c r="F42" i="10"/>
  <c r="F43" i="10"/>
  <c r="F44" i="10"/>
  <c r="F45" i="10"/>
  <c r="F46" i="10"/>
  <c r="F47" i="10"/>
  <c r="G13" i="8" l="1"/>
  <c r="G14" i="8"/>
  <c r="G15" i="8"/>
  <c r="G16" i="8"/>
  <c r="G17" i="8"/>
  <c r="G18" i="8"/>
  <c r="G19" i="8"/>
  <c r="G20" i="8"/>
  <c r="G21" i="8"/>
  <c r="G22" i="8"/>
  <c r="G23" i="8"/>
  <c r="G24" i="8"/>
  <c r="G25" i="8"/>
  <c r="G26" i="8"/>
  <c r="G27" i="8"/>
  <c r="G28" i="8"/>
  <c r="G29" i="8"/>
  <c r="G30" i="8"/>
  <c r="C13" i="8"/>
  <c r="E13" i="8"/>
  <c r="C14" i="8"/>
  <c r="E14" i="8"/>
  <c r="C15" i="8"/>
  <c r="E15" i="8"/>
  <c r="C16" i="8"/>
  <c r="E16" i="8"/>
  <c r="C17" i="8"/>
  <c r="E17" i="8"/>
  <c r="C18" i="8"/>
  <c r="E18" i="8"/>
  <c r="C19" i="8"/>
  <c r="E19" i="8"/>
  <c r="C20" i="8"/>
  <c r="E20" i="8"/>
  <c r="C21" i="8"/>
  <c r="E21" i="8"/>
  <c r="C22" i="8"/>
  <c r="E22" i="8"/>
  <c r="C23" i="8"/>
  <c r="E23" i="8"/>
  <c r="C24" i="8"/>
  <c r="E24" i="8"/>
  <c r="C25" i="8"/>
  <c r="E25" i="8"/>
  <c r="C26" i="8"/>
  <c r="E26" i="8"/>
  <c r="C27" i="8"/>
  <c r="E27" i="8"/>
  <c r="C28" i="8"/>
  <c r="E28" i="8"/>
  <c r="C29" i="8"/>
  <c r="E29" i="8"/>
  <c r="C30" i="8"/>
  <c r="E30" i="8"/>
  <c r="G12" i="8"/>
  <c r="G11" i="8"/>
  <c r="C12" i="8"/>
  <c r="E12" i="8"/>
  <c r="E11" i="8"/>
  <c r="C11" i="8"/>
  <c r="H6" i="8"/>
  <c r="H4" i="7"/>
  <c r="D6" i="8"/>
  <c r="G6" i="8"/>
  <c r="F6" i="8"/>
  <c r="E6" i="8"/>
  <c r="D7" i="8"/>
  <c r="A7" i="8"/>
  <c r="E7" i="8"/>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C22" i="7"/>
  <c r="E22" i="7"/>
  <c r="C23" i="7"/>
  <c r="E23" i="7"/>
  <c r="C24" i="7"/>
  <c r="E24" i="7"/>
  <c r="C25" i="7"/>
  <c r="E25" i="7"/>
  <c r="C26" i="7"/>
  <c r="E26" i="7"/>
  <c r="C27" i="7"/>
  <c r="E27" i="7"/>
  <c r="C28" i="7"/>
  <c r="E28" i="7"/>
  <c r="C29" i="7"/>
  <c r="E29" i="7"/>
  <c r="C30" i="7"/>
  <c r="E30" i="7"/>
  <c r="C31" i="7"/>
  <c r="E31" i="7"/>
  <c r="C32" i="7"/>
  <c r="E32" i="7"/>
  <c r="C33" i="7"/>
  <c r="E33" i="7"/>
  <c r="C34" i="7"/>
  <c r="E34" i="7"/>
  <c r="C35" i="7"/>
  <c r="E35" i="7"/>
  <c r="C36" i="7"/>
  <c r="E36" i="7"/>
  <c r="C37" i="7"/>
  <c r="E37" i="7"/>
  <c r="C38" i="7"/>
  <c r="E38" i="7"/>
  <c r="C39" i="7"/>
  <c r="E39" i="7"/>
  <c r="C40" i="7"/>
  <c r="E40" i="7"/>
  <c r="C41" i="7"/>
  <c r="E41" i="7"/>
  <c r="C42" i="7"/>
  <c r="E42" i="7"/>
  <c r="C43" i="7"/>
  <c r="E43" i="7"/>
  <c r="C44" i="7"/>
  <c r="E44" i="7"/>
  <c r="C45" i="7"/>
  <c r="E45" i="7"/>
  <c r="C46" i="7"/>
  <c r="E46" i="7"/>
  <c r="C47" i="7"/>
  <c r="E47" i="7"/>
  <c r="C48" i="7"/>
  <c r="E48" i="7"/>
  <c r="C49" i="7"/>
  <c r="E49" i="7"/>
  <c r="G21" i="7"/>
  <c r="C21" i="7"/>
  <c r="E21" i="7"/>
  <c r="G20" i="7"/>
  <c r="E20" i="7"/>
  <c r="C20" i="7"/>
  <c r="G11" i="7"/>
  <c r="G12" i="7"/>
  <c r="G13" i="7"/>
  <c r="G14" i="7"/>
  <c r="G15" i="7"/>
  <c r="G16" i="7"/>
  <c r="G17" i="7"/>
  <c r="E11" i="7"/>
  <c r="E12" i="7"/>
  <c r="E13" i="7"/>
  <c r="E14" i="7"/>
  <c r="E15" i="7"/>
  <c r="E16" i="7"/>
  <c r="E17" i="7"/>
  <c r="C11" i="7"/>
  <c r="C12" i="7"/>
  <c r="C13" i="7"/>
  <c r="C14" i="7"/>
  <c r="C15" i="7"/>
  <c r="C16" i="7"/>
  <c r="C17" i="7"/>
  <c r="G10" i="7"/>
  <c r="E10" i="7"/>
  <c r="C10" i="7"/>
  <c r="F8" i="7"/>
  <c r="D8" i="7"/>
  <c r="A5" i="7"/>
  <c r="D4" i="7"/>
  <c r="E4" i="7"/>
  <c r="F4" i="7"/>
  <c r="G4" i="7"/>
  <c r="D5" i="7"/>
  <c r="E5" i="7"/>
  <c r="D6" i="7"/>
  <c r="E6" i="7"/>
  <c r="A25" i="11"/>
  <c r="A24" i="11"/>
  <c r="A23" i="11"/>
  <c r="A22" i="11"/>
  <c r="A21" i="11"/>
  <c r="J21" i="11"/>
  <c r="J22" i="11"/>
  <c r="J23" i="11"/>
  <c r="J24" i="11"/>
  <c r="J25" i="11"/>
  <c r="F68" i="10"/>
  <c r="H21" i="8" s="1"/>
  <c r="F69" i="10"/>
  <c r="H22" i="8" s="1"/>
  <c r="F70" i="10"/>
  <c r="H23" i="8" s="1"/>
  <c r="F71" i="10"/>
  <c r="H24" i="8" s="1"/>
  <c r="F72" i="10"/>
  <c r="H25" i="8" s="1"/>
  <c r="F73" i="10"/>
  <c r="H26" i="8" s="1"/>
  <c r="F74" i="10"/>
  <c r="H27" i="8" s="1"/>
  <c r="F75" i="10"/>
  <c r="H28" i="8" s="1"/>
  <c r="F76" i="10"/>
  <c r="H29" i="8" s="1"/>
  <c r="F77" i="10"/>
  <c r="H30" i="8" s="1"/>
  <c r="J20" i="11"/>
  <c r="J19" i="11"/>
  <c r="J18" i="11"/>
  <c r="J17" i="11"/>
  <c r="J16" i="11"/>
  <c r="J15" i="11"/>
  <c r="J14" i="11"/>
  <c r="J13" i="11"/>
  <c r="J12" i="11"/>
  <c r="J11" i="11"/>
  <c r="J10" i="11"/>
  <c r="J9" i="11"/>
  <c r="J8" i="11"/>
  <c r="J7" i="11"/>
  <c r="J6" i="11"/>
  <c r="J5" i="11"/>
  <c r="J4" i="11"/>
  <c r="J3" i="11"/>
  <c r="J2" i="11"/>
  <c r="J1" i="11"/>
  <c r="A1" i="11"/>
  <c r="A20" i="11"/>
  <c r="A19" i="11"/>
  <c r="A18" i="11"/>
  <c r="A17" i="11"/>
  <c r="A16" i="11"/>
  <c r="A15" i="11"/>
  <c r="A14" i="11"/>
  <c r="A13" i="11"/>
  <c r="A12" i="11"/>
  <c r="A11" i="11"/>
  <c r="A10" i="11"/>
  <c r="F64" i="10"/>
  <c r="H17" i="8" s="1"/>
  <c r="F65" i="10"/>
  <c r="H18" i="8" s="1"/>
  <c r="F66" i="10"/>
  <c r="H19" i="8" s="1"/>
  <c r="F67" i="10"/>
  <c r="H20" i="8" s="1"/>
  <c r="A9" i="11"/>
  <c r="A8" i="11"/>
  <c r="A7" i="11"/>
  <c r="A6" i="11"/>
  <c r="A5" i="11"/>
  <c r="A4" i="11"/>
  <c r="A3" i="11"/>
  <c r="A2" i="11"/>
  <c r="H21" i="7" l="1"/>
  <c r="H22" i="7"/>
  <c r="H23" i="7"/>
  <c r="H24" i="7"/>
  <c r="H25" i="7"/>
  <c r="H26" i="7"/>
  <c r="H27" i="7"/>
  <c r="H28" i="7"/>
  <c r="H29" i="7"/>
  <c r="H30" i="7"/>
  <c r="H31" i="7"/>
  <c r="H32" i="7"/>
  <c r="H33" i="7"/>
  <c r="H34" i="7"/>
  <c r="H35" i="7"/>
  <c r="H36" i="7"/>
  <c r="H37" i="7"/>
  <c r="H38" i="7"/>
  <c r="H39" i="7"/>
  <c r="F48" i="10"/>
  <c r="H40" i="7" s="1"/>
  <c r="F49" i="10"/>
  <c r="H41" i="7" s="1"/>
  <c r="F50" i="10"/>
  <c r="H42" i="7" s="1"/>
  <c r="F51" i="10"/>
  <c r="H43" i="7" s="1"/>
  <c r="F52" i="10"/>
  <c r="H44" i="7" s="1"/>
  <c r="F53" i="10"/>
  <c r="H45" i="7" s="1"/>
  <c r="F54" i="10"/>
  <c r="H46" i="7" s="1"/>
  <c r="F55" i="10"/>
  <c r="H47" i="7" s="1"/>
  <c r="F56" i="10"/>
  <c r="H48" i="7" s="1"/>
  <c r="F57" i="10"/>
  <c r="H49" i="7" s="1"/>
  <c r="F58" i="10"/>
  <c r="H11" i="8" s="1"/>
  <c r="F59" i="10"/>
  <c r="H12" i="8" s="1"/>
  <c r="F60" i="10"/>
  <c r="H13" i="8" s="1"/>
  <c r="F61" i="10"/>
  <c r="H14" i="8" s="1"/>
  <c r="F62" i="10"/>
  <c r="H15" i="8" s="1"/>
  <c r="F63" i="10"/>
  <c r="H16" i="8" s="1"/>
  <c r="H20" i="7"/>
  <c r="F18" i="10"/>
  <c r="H11" i="7" s="1"/>
  <c r="F19" i="10"/>
  <c r="H12" i="7" s="1"/>
  <c r="F20" i="10"/>
  <c r="H13" i="7" s="1"/>
  <c r="F21" i="10"/>
  <c r="H14" i="7" s="1"/>
  <c r="F22" i="10"/>
  <c r="H15" i="7" s="1"/>
  <c r="F23" i="10"/>
  <c r="H16" i="7" s="1"/>
  <c r="F24" i="10"/>
  <c r="H17" i="7" s="1"/>
  <c r="F17" i="10"/>
  <c r="H10" i="7" s="1"/>
  <c r="F10" i="10"/>
  <c r="G5" i="7" s="1"/>
  <c r="B5" i="10"/>
  <c r="B21" i="11" l="1"/>
  <c r="B25" i="11"/>
  <c r="B22" i="11"/>
  <c r="B24" i="11"/>
  <c r="B23" i="11"/>
  <c r="B7" i="11"/>
  <c r="B15" i="11"/>
  <c r="B8" i="11"/>
  <c r="B16" i="11"/>
  <c r="B9" i="11"/>
  <c r="B17" i="11"/>
  <c r="B2" i="11"/>
  <c r="B10" i="11"/>
  <c r="B18" i="11"/>
  <c r="B3" i="11"/>
  <c r="B11" i="11"/>
  <c r="B19" i="11"/>
  <c r="B6" i="11"/>
  <c r="B4" i="11"/>
  <c r="B12" i="11"/>
  <c r="B20" i="11"/>
  <c r="B14" i="11"/>
  <c r="B5" i="11"/>
  <c r="B13" i="11"/>
  <c r="B1" i="11"/>
</calcChain>
</file>

<file path=xl/sharedStrings.xml><?xml version="1.0" encoding="utf-8"?>
<sst xmlns="http://schemas.openxmlformats.org/spreadsheetml/2006/main" count="257" uniqueCount="230">
  <si>
    <t>学校名</t>
    <rPh sb="0" eb="3">
      <t>ガッコウメイ</t>
    </rPh>
    <phoneticPr fontId="1"/>
  </si>
  <si>
    <t>学年</t>
    <rPh sb="0" eb="2">
      <t>ガクネン</t>
    </rPh>
    <phoneticPr fontId="1"/>
  </si>
  <si>
    <t>年齢</t>
    <rPh sb="0" eb="2">
      <t>ネンレイ</t>
    </rPh>
    <phoneticPr fontId="1"/>
  </si>
  <si>
    <t>顧問氏名</t>
    <rPh sb="0" eb="2">
      <t>コモン</t>
    </rPh>
    <rPh sb="2" eb="4">
      <t>シメイ</t>
    </rPh>
    <phoneticPr fontId="1"/>
  </si>
  <si>
    <t>男女の別</t>
    <rPh sb="0" eb="2">
      <t>ダンジョ</t>
    </rPh>
    <rPh sb="3" eb="4">
      <t>ベツ</t>
    </rPh>
    <phoneticPr fontId="1"/>
  </si>
  <si>
    <t>団体戦</t>
    <rPh sb="0" eb="3">
      <t>ダンタイセン</t>
    </rPh>
    <phoneticPr fontId="1"/>
  </si>
  <si>
    <t>監督氏名</t>
    <rPh sb="0" eb="2">
      <t>カントク</t>
    </rPh>
    <rPh sb="2" eb="4">
      <t>シメイ</t>
    </rPh>
    <phoneticPr fontId="1"/>
  </si>
  <si>
    <t>入力年月日</t>
    <rPh sb="0" eb="2">
      <t>ニュウリョク</t>
    </rPh>
    <rPh sb="2" eb="5">
      <t>ネンガッピ</t>
    </rPh>
    <phoneticPr fontId="1"/>
  </si>
  <si>
    <t>個人戦</t>
    <rPh sb="0" eb="3">
      <t>コジンセン</t>
    </rPh>
    <phoneticPr fontId="1"/>
  </si>
  <si>
    <t>各学校の顧問の先生へ</t>
    <rPh sb="0" eb="3">
      <t>カクガッコウ</t>
    </rPh>
    <rPh sb="4" eb="6">
      <t>コモン</t>
    </rPh>
    <rPh sb="7" eb="9">
      <t>センセイ</t>
    </rPh>
    <phoneticPr fontId="1"/>
  </si>
  <si>
    <t>データの送信アドレス</t>
    <rPh sb="4" eb="6">
      <t>ソウシン</t>
    </rPh>
    <phoneticPr fontId="1"/>
  </si>
  <si>
    <t>参加負担金</t>
    <rPh sb="0" eb="2">
      <t>サンカ</t>
    </rPh>
    <rPh sb="2" eb="5">
      <t>フタンキン</t>
    </rPh>
    <phoneticPr fontId="1"/>
  </si>
  <si>
    <t>人　＝</t>
    <rPh sb="0" eb="1">
      <t>ヒト</t>
    </rPh>
    <phoneticPr fontId="1"/>
  </si>
  <si>
    <t>大分県高等学校総合体育大会の参加申込書の入力と送付をお願いいたします。</t>
    <rPh sb="0" eb="3">
      <t>オオイタケン</t>
    </rPh>
    <rPh sb="3" eb="7">
      <t>コウトウガッコウ</t>
    </rPh>
    <rPh sb="7" eb="9">
      <t>ソウゴウ</t>
    </rPh>
    <rPh sb="9" eb="11">
      <t>タイイク</t>
    </rPh>
    <rPh sb="11" eb="13">
      <t>タイカイ</t>
    </rPh>
    <rPh sb="14" eb="16">
      <t>サンカ</t>
    </rPh>
    <rPh sb="16" eb="19">
      <t>モウシコミショ</t>
    </rPh>
    <rPh sb="20" eb="22">
      <t>ニュウリョク</t>
    </rPh>
    <rPh sb="23" eb="25">
      <t>ソウフ</t>
    </rPh>
    <rPh sb="27" eb="28">
      <t>ネガ</t>
    </rPh>
    <phoneticPr fontId="1"/>
  </si>
  <si>
    <t>個人戦　16ペア以降</t>
    <rPh sb="0" eb="3">
      <t>コジンセン</t>
    </rPh>
    <rPh sb="8" eb="10">
      <t>イコウ</t>
    </rPh>
    <phoneticPr fontId="2"/>
  </si>
  <si>
    <t>2枚目</t>
    <rPh sb="1" eb="3">
      <t>マイメ</t>
    </rPh>
    <phoneticPr fontId="2"/>
  </si>
  <si>
    <t>携帯電話</t>
    <rPh sb="0" eb="4">
      <t>ケイタイデンワ</t>
    </rPh>
    <phoneticPr fontId="1"/>
  </si>
  <si>
    <t>緊急連絡先</t>
    <rPh sb="0" eb="2">
      <t>キンキュウ</t>
    </rPh>
    <rPh sb="2" eb="5">
      <t>レンラクサキ</t>
    </rPh>
    <phoneticPr fontId="1"/>
  </si>
  <si>
    <t>入力月日</t>
    <phoneticPr fontId="1"/>
  </si>
  <si>
    <t>入力月日</t>
    <phoneticPr fontId="1"/>
  </si>
  <si>
    <t xml:space="preserve">ソフトテニス競技　参加申込書 </t>
  </si>
  <si>
    <t>「監督」とは団体戦のみの呼称です。大会当日団体戦のベンチに入ります。当該校職員もしくは校長の認める外部指導者（要登録）です。</t>
    <rPh sb="1" eb="3">
      <t>カントク</t>
    </rPh>
    <rPh sb="6" eb="9">
      <t>ダンタイセン</t>
    </rPh>
    <rPh sb="12" eb="14">
      <t>コショウ</t>
    </rPh>
    <rPh sb="17" eb="19">
      <t>タイカイ</t>
    </rPh>
    <rPh sb="19" eb="21">
      <t>トウジツ</t>
    </rPh>
    <rPh sb="21" eb="24">
      <t>ダンタイセン</t>
    </rPh>
    <rPh sb="29" eb="30">
      <t>ハイ</t>
    </rPh>
    <rPh sb="34" eb="36">
      <t>トウガイ</t>
    </rPh>
    <rPh sb="36" eb="37">
      <t>コウ</t>
    </rPh>
    <rPh sb="37" eb="39">
      <t>ショクイン</t>
    </rPh>
    <rPh sb="43" eb="45">
      <t>コウチョウ</t>
    </rPh>
    <rPh sb="46" eb="47">
      <t>ミト</t>
    </rPh>
    <rPh sb="49" eb="51">
      <t>ガイブ</t>
    </rPh>
    <rPh sb="51" eb="54">
      <t>シドウシャ</t>
    </rPh>
    <rPh sb="55" eb="56">
      <t>ヨウ</t>
    </rPh>
    <rPh sb="56" eb="58">
      <t>トウロク</t>
    </rPh>
    <phoneticPr fontId="1"/>
  </si>
  <si>
    <t>大分南</t>
  </si>
  <si>
    <t>大分西</t>
  </si>
  <si>
    <t>由布</t>
  </si>
  <si>
    <t>大分東</t>
  </si>
  <si>
    <t>岩田</t>
  </si>
  <si>
    <t>大分</t>
  </si>
  <si>
    <t>楊志館</t>
  </si>
  <si>
    <t>国東</t>
  </si>
  <si>
    <t>杵築</t>
  </si>
  <si>
    <t>明豊</t>
  </si>
  <si>
    <t>高田</t>
  </si>
  <si>
    <t>中津南</t>
  </si>
  <si>
    <t>中津北</t>
  </si>
  <si>
    <t>中津東</t>
  </si>
  <si>
    <t>安心院</t>
  </si>
  <si>
    <t>宇佐</t>
  </si>
  <si>
    <t>柳ｹ浦</t>
  </si>
  <si>
    <t>日田</t>
  </si>
  <si>
    <t>藤蔭</t>
  </si>
  <si>
    <t>竹田</t>
  </si>
  <si>
    <t>臼杵</t>
  </si>
  <si>
    <t>津久見</t>
  </si>
  <si>
    <t>大分工業高等専門学校</t>
    <rPh sb="0" eb="4">
      <t>オオイタコウギョウ</t>
    </rPh>
    <rPh sb="4" eb="6">
      <t>コウトウ</t>
    </rPh>
    <rPh sb="6" eb="10">
      <t>センモンガッコウ</t>
    </rPh>
    <phoneticPr fontId="12"/>
  </si>
  <si>
    <t>岩田高等学校</t>
  </si>
  <si>
    <t>福徳学院高等学校</t>
  </si>
  <si>
    <t>大分高等学校</t>
  </si>
  <si>
    <t>大分東明高等学校</t>
  </si>
  <si>
    <t>楊志館高等学校</t>
  </si>
  <si>
    <t>大分国際情報高等学校</t>
  </si>
  <si>
    <t>明豊高等学校</t>
  </si>
  <si>
    <t>東九州龍谷高等学校</t>
  </si>
  <si>
    <t>柳ｹ浦高等学校</t>
  </si>
  <si>
    <t>藤蔭高等学校</t>
  </si>
  <si>
    <t>昭和学園高等学校</t>
  </si>
  <si>
    <t>稲葉学園高等学校</t>
  </si>
  <si>
    <t>学校名</t>
    <rPh sb="0" eb="3">
      <t>ガッコウメイ</t>
    </rPh>
    <phoneticPr fontId="12"/>
  </si>
  <si>
    <t>略称</t>
    <rPh sb="0" eb="2">
      <t>リャクショウ</t>
    </rPh>
    <phoneticPr fontId="12"/>
  </si>
  <si>
    <t>日本文理大学附属高等学校</t>
    <rPh sb="5" eb="6">
      <t>ガク</t>
    </rPh>
    <phoneticPr fontId="12"/>
  </si>
  <si>
    <t>リストから選択してください</t>
    <rPh sb="5" eb="7">
      <t>センタク</t>
    </rPh>
    <phoneticPr fontId="1"/>
  </si>
  <si>
    <t>自動で入ります</t>
    <rPh sb="0" eb="2">
      <t>ジドウ</t>
    </rPh>
    <rPh sb="3" eb="4">
      <t>ハイ</t>
    </rPh>
    <phoneticPr fontId="1"/>
  </si>
  <si>
    <t>男子</t>
    <rPh sb="0" eb="2">
      <t>ダンシ</t>
    </rPh>
    <phoneticPr fontId="12"/>
  </si>
  <si>
    <t>女子</t>
    <rPh sb="0" eb="2">
      <t>ジョシ</t>
    </rPh>
    <phoneticPr fontId="12"/>
  </si>
  <si>
    <t>性別</t>
    <rPh sb="0" eb="2">
      <t>セイベツ</t>
    </rPh>
    <phoneticPr fontId="12"/>
  </si>
  <si>
    <t>負担金</t>
    <rPh sb="0" eb="3">
      <t>フタンキン</t>
    </rPh>
    <phoneticPr fontId="12"/>
  </si>
  <si>
    <t>↑人数を入力してください</t>
    <rPh sb="1" eb="3">
      <t>ニンズウ</t>
    </rPh>
    <rPh sb="4" eb="6">
      <t>ニュウリョク</t>
    </rPh>
    <phoneticPr fontId="12"/>
  </si>
  <si>
    <t>【団体戦】</t>
    <rPh sb="1" eb="4">
      <t>ダンタイセン</t>
    </rPh>
    <phoneticPr fontId="12"/>
  </si>
  <si>
    <t>監督名</t>
    <rPh sb="0" eb="3">
      <t>カントクメイ</t>
    </rPh>
    <phoneticPr fontId="12"/>
  </si>
  <si>
    <t>参加資格</t>
    <rPh sb="0" eb="4">
      <t>サンカシカク</t>
    </rPh>
    <phoneticPr fontId="12"/>
  </si>
  <si>
    <t>円</t>
    <rPh sb="0" eb="1">
      <t>エン</t>
    </rPh>
    <phoneticPr fontId="12"/>
  </si>
  <si>
    <t>当該校職員</t>
    <rPh sb="0" eb="3">
      <t>トウガイコウ</t>
    </rPh>
    <rPh sb="3" eb="5">
      <t>ショクイン</t>
    </rPh>
    <phoneticPr fontId="12"/>
  </si>
  <si>
    <t>外部指導者</t>
    <rPh sb="0" eb="2">
      <t>ガイブ</t>
    </rPh>
    <rPh sb="2" eb="5">
      <t>シドウシャ</t>
    </rPh>
    <phoneticPr fontId="12"/>
  </si>
  <si>
    <t>選手名</t>
    <rPh sb="0" eb="3">
      <t>センシュメイ</t>
    </rPh>
    <phoneticPr fontId="12"/>
  </si>
  <si>
    <t>選手</t>
    <rPh sb="0" eb="2">
      <t>センシュ</t>
    </rPh>
    <phoneticPr fontId="12"/>
  </si>
  <si>
    <t>ふりがな</t>
    <phoneticPr fontId="12"/>
  </si>
  <si>
    <t>入力例</t>
    <rPh sb="0" eb="2">
      <t>ニュウリョク</t>
    </rPh>
    <rPh sb="2" eb="3">
      <t>レイ</t>
    </rPh>
    <phoneticPr fontId="12"/>
  </si>
  <si>
    <t>学年</t>
    <rPh sb="0" eb="2">
      <t>ガクネン</t>
    </rPh>
    <phoneticPr fontId="12"/>
  </si>
  <si>
    <t>生年月日</t>
    <rPh sb="0" eb="4">
      <t>セイネンガッピ</t>
    </rPh>
    <phoneticPr fontId="12"/>
  </si>
  <si>
    <t>1年</t>
    <rPh sb="1" eb="2">
      <t>ネン</t>
    </rPh>
    <phoneticPr fontId="12"/>
  </si>
  <si>
    <t>2年</t>
    <rPh sb="1" eb="2">
      <t>ネン</t>
    </rPh>
    <phoneticPr fontId="12"/>
  </si>
  <si>
    <t>3年</t>
    <rPh sb="1" eb="2">
      <t>ネン</t>
    </rPh>
    <phoneticPr fontId="12"/>
  </si>
  <si>
    <t>選手1</t>
    <rPh sb="0" eb="2">
      <t>センシュ</t>
    </rPh>
    <phoneticPr fontId="12"/>
  </si>
  <si>
    <t>選手2</t>
    <rPh sb="0" eb="2">
      <t>センシュ</t>
    </rPh>
    <phoneticPr fontId="12"/>
  </si>
  <si>
    <t>選手3</t>
    <rPh sb="0" eb="2">
      <t>センシュ</t>
    </rPh>
    <phoneticPr fontId="12"/>
  </si>
  <si>
    <t>選手4</t>
    <rPh sb="0" eb="2">
      <t>センシュ</t>
    </rPh>
    <phoneticPr fontId="12"/>
  </si>
  <si>
    <t>選手5</t>
    <rPh sb="0" eb="2">
      <t>センシュ</t>
    </rPh>
    <phoneticPr fontId="12"/>
  </si>
  <si>
    <t>選手6</t>
    <rPh sb="0" eb="2">
      <t>センシュ</t>
    </rPh>
    <phoneticPr fontId="12"/>
  </si>
  <si>
    <t>選手7</t>
    <rPh sb="0" eb="2">
      <t>センシュ</t>
    </rPh>
    <phoneticPr fontId="12"/>
  </si>
  <si>
    <t>選手8</t>
    <rPh sb="0" eb="2">
      <t>センシュ</t>
    </rPh>
    <phoneticPr fontId="12"/>
  </si>
  <si>
    <t>↓団体戦不参加の場合は入力しないでください</t>
    <rPh sb="1" eb="4">
      <t>ダンタイセン</t>
    </rPh>
    <rPh sb="4" eb="7">
      <t>フサンカ</t>
    </rPh>
    <rPh sb="8" eb="10">
      <t>バアイ</t>
    </rPh>
    <rPh sb="11" eb="13">
      <t>ニュウリョク</t>
    </rPh>
    <phoneticPr fontId="1"/>
  </si>
  <si>
    <t>「選手名」、「ふりがな」は姓と名の間にスペースを入れる</t>
    <rPh sb="1" eb="4">
      <t>センシュメイ</t>
    </rPh>
    <rPh sb="13" eb="14">
      <t>セイ</t>
    </rPh>
    <rPh sb="15" eb="16">
      <t>ナ</t>
    </rPh>
    <rPh sb="17" eb="18">
      <t>アイダ</t>
    </rPh>
    <rPh sb="24" eb="25">
      <t>イ</t>
    </rPh>
    <phoneticPr fontId="12"/>
  </si>
  <si>
    <t>ペア１</t>
    <phoneticPr fontId="12"/>
  </si>
  <si>
    <t>ペア２</t>
  </si>
  <si>
    <t>ペア３</t>
  </si>
  <si>
    <t>ペア４</t>
  </si>
  <si>
    <t>ペア５</t>
  </si>
  <si>
    <t>ペア６</t>
  </si>
  <si>
    <t>ペア７</t>
  </si>
  <si>
    <t>ペア８</t>
  </si>
  <si>
    <t>ペア９</t>
  </si>
  <si>
    <t>ペア１０</t>
  </si>
  <si>
    <t>ペア１１</t>
  </si>
  <si>
    <t>ペア１２</t>
  </si>
  <si>
    <t>ペア１３</t>
  </si>
  <si>
    <t>ペア１４</t>
  </si>
  <si>
    <t>ペア１５</t>
  </si>
  <si>
    <t>ペア１６</t>
  </si>
  <si>
    <t>ペア１７</t>
  </si>
  <si>
    <t>ペア１８</t>
  </si>
  <si>
    <t>年齢</t>
    <rPh sb="0" eb="2">
      <t>ネンレイ</t>
    </rPh>
    <phoneticPr fontId="12"/>
  </si>
  <si>
    <t>【個人戦】</t>
    <rPh sb="1" eb="4">
      <t>コジンセン</t>
    </rPh>
    <phoneticPr fontId="12"/>
  </si>
  <si>
    <t>↓校内順位の高い順にエントリーしてください</t>
    <rPh sb="1" eb="5">
      <t>コウナイジュンイ</t>
    </rPh>
    <rPh sb="6" eb="7">
      <t>タカ</t>
    </rPh>
    <rPh sb="8" eb="9">
      <t>ジュン</t>
    </rPh>
    <phoneticPr fontId="12"/>
  </si>
  <si>
    <t>ペア１９</t>
  </si>
  <si>
    <t>ペア２０</t>
  </si>
  <si>
    <t>個人戦ダブルス作成用データ</t>
    <rPh sb="0" eb="3">
      <t>コジンセン</t>
    </rPh>
    <rPh sb="7" eb="10">
      <t>サクセイヨウ</t>
    </rPh>
    <phoneticPr fontId="12"/>
  </si>
  <si>
    <t>コピー→選手名簿原簿に「値」で貼り付け</t>
    <rPh sb="4" eb="6">
      <t>センシュ</t>
    </rPh>
    <rPh sb="6" eb="8">
      <t>メイボ</t>
    </rPh>
    <rPh sb="8" eb="10">
      <t>ゲンボ</t>
    </rPh>
    <rPh sb="12" eb="13">
      <t>アタイ</t>
    </rPh>
    <rPh sb="15" eb="16">
      <t>ハ</t>
    </rPh>
    <rPh sb="17" eb="18">
      <t>ツ</t>
    </rPh>
    <phoneticPr fontId="12"/>
  </si>
  <si>
    <t>上野丘</t>
    <phoneticPr fontId="12"/>
  </si>
  <si>
    <t>舞鶴</t>
    <phoneticPr fontId="12"/>
  </si>
  <si>
    <t>雄城台</t>
    <phoneticPr fontId="12"/>
  </si>
  <si>
    <t>豊府</t>
    <phoneticPr fontId="12"/>
  </si>
  <si>
    <t>大分工</t>
    <phoneticPr fontId="12"/>
  </si>
  <si>
    <t>大分商</t>
    <phoneticPr fontId="12"/>
  </si>
  <si>
    <t>緑丘</t>
    <phoneticPr fontId="12"/>
  </si>
  <si>
    <t>鶴崎</t>
    <phoneticPr fontId="12"/>
  </si>
  <si>
    <t>鶴崎工</t>
    <phoneticPr fontId="12"/>
  </si>
  <si>
    <t>情科</t>
    <phoneticPr fontId="12"/>
  </si>
  <si>
    <t>福徳</t>
    <phoneticPr fontId="12"/>
  </si>
  <si>
    <t>東明</t>
    <phoneticPr fontId="12"/>
  </si>
  <si>
    <t>日出総</t>
    <phoneticPr fontId="12"/>
  </si>
  <si>
    <t>鶴見丘</t>
    <phoneticPr fontId="12"/>
  </si>
  <si>
    <t>翔青</t>
    <rPh sb="0" eb="1">
      <t>ショウ</t>
    </rPh>
    <rPh sb="1" eb="2">
      <t>セイ</t>
    </rPh>
    <phoneticPr fontId="2"/>
  </si>
  <si>
    <t>溝部</t>
    <phoneticPr fontId="12"/>
  </si>
  <si>
    <t>耶馬溪</t>
    <phoneticPr fontId="12"/>
  </si>
  <si>
    <t>宇佐産</t>
    <phoneticPr fontId="12"/>
  </si>
  <si>
    <t>東龍</t>
    <phoneticPr fontId="12"/>
  </si>
  <si>
    <t>美山</t>
    <rPh sb="0" eb="1">
      <t>ミ</t>
    </rPh>
    <rPh sb="1" eb="2">
      <t>ヤマ</t>
    </rPh>
    <phoneticPr fontId="2"/>
  </si>
  <si>
    <t>三隈</t>
    <phoneticPr fontId="12"/>
  </si>
  <si>
    <t>林工</t>
    <phoneticPr fontId="12"/>
  </si>
  <si>
    <t>昭和</t>
    <phoneticPr fontId="12"/>
  </si>
  <si>
    <t>三重総</t>
    <phoneticPr fontId="12"/>
  </si>
  <si>
    <t>久住</t>
    <phoneticPr fontId="1"/>
  </si>
  <si>
    <t>稲葉</t>
    <rPh sb="0" eb="2">
      <t>イナバ</t>
    </rPh>
    <phoneticPr fontId="1"/>
  </si>
  <si>
    <t>海洋科</t>
    <phoneticPr fontId="12"/>
  </si>
  <si>
    <t>鶴城</t>
    <phoneticPr fontId="12"/>
  </si>
  <si>
    <t>豊南</t>
    <phoneticPr fontId="12"/>
  </si>
  <si>
    <t>文理大</t>
    <phoneticPr fontId="12"/>
  </si>
  <si>
    <t>高専</t>
    <rPh sb="0" eb="2">
      <t>コウセン</t>
    </rPh>
    <phoneticPr fontId="12"/>
  </si>
  <si>
    <t>略称</t>
    <rPh sb="0" eb="2">
      <t>リャクショウ</t>
    </rPh>
    <phoneticPr fontId="1"/>
  </si>
  <si>
    <t>国際情</t>
    <rPh sb="0" eb="2">
      <t>コクサイ</t>
    </rPh>
    <rPh sb="2" eb="3">
      <t>ジョウ</t>
    </rPh>
    <phoneticPr fontId="12"/>
  </si>
  <si>
    <t>円　　　　×</t>
    <rPh sb="0" eb="1">
      <t>エン</t>
    </rPh>
    <phoneticPr fontId="1"/>
  </si>
  <si>
    <t>選手氏名</t>
    <rPh sb="0" eb="4">
      <t>センシュシメイ</t>
    </rPh>
    <phoneticPr fontId="1"/>
  </si>
  <si>
    <t>ふりがな</t>
    <phoneticPr fontId="1"/>
  </si>
  <si>
    <t>ペア２１</t>
  </si>
  <si>
    <t>ペア２２</t>
  </si>
  <si>
    <t>ペア２３</t>
  </si>
  <si>
    <t>ペア２４</t>
  </si>
  <si>
    <t>ペア２５</t>
  </si>
  <si>
    <t>大分県立大分上野丘高等学校</t>
  </si>
  <si>
    <t>大分県立大分舞鶴高等学校</t>
  </si>
  <si>
    <t>大分県立大分雄城台高等学校</t>
  </si>
  <si>
    <t>大分県立大分南高等学校</t>
  </si>
  <si>
    <t>大分県立大分豊府高等学校</t>
  </si>
  <si>
    <t>大分県立大分工業高等学校</t>
  </si>
  <si>
    <t>大分県立大分商業高等学校</t>
  </si>
  <si>
    <t>大分県立大分西高等学校</t>
  </si>
  <si>
    <t>大分県立芸術緑丘高等学校</t>
  </si>
  <si>
    <t>大分県立由布高等学校</t>
  </si>
  <si>
    <t>大分県立大分鶴崎高等学校</t>
  </si>
  <si>
    <t>大分県立鶴崎工業高等学校</t>
  </si>
  <si>
    <t>大分県立情報科学高等学校</t>
  </si>
  <si>
    <t>大分県立大分東高等学校</t>
  </si>
  <si>
    <t>大分県立国東高等学校</t>
  </si>
  <si>
    <t>大分県立杵築高等学校</t>
  </si>
  <si>
    <t>大分県立日出総合高等学校</t>
  </si>
  <si>
    <t>大分県立別府鶴見丘高等学校</t>
  </si>
  <si>
    <t>大分県立別府翔青高等学校</t>
  </si>
  <si>
    <t>別府溝部学園高等学校</t>
    <phoneticPr fontId="12"/>
  </si>
  <si>
    <t>大分県立高田高等学校</t>
  </si>
  <si>
    <t>大分県立中津南高等学校</t>
  </si>
  <si>
    <t>大分県立中津南耶馬溪校高等学校</t>
  </si>
  <si>
    <t>大分県立中津北高等学校</t>
  </si>
  <si>
    <t>大分県立中津東高等学校</t>
  </si>
  <si>
    <t>大分県立宇佐産業科学高等学校</t>
  </si>
  <si>
    <t>大分県立安心院高等学校</t>
  </si>
  <si>
    <t>大分県立宇佐高等学校</t>
  </si>
  <si>
    <t>大分県立玖珠美山高等学校</t>
  </si>
  <si>
    <t>大分県立日田高等学校</t>
  </si>
  <si>
    <t>大分県立日田三隈高等学校</t>
  </si>
  <si>
    <t>大分県立日田林工高等学校</t>
  </si>
  <si>
    <t>大分県立三重総合高等学校</t>
  </si>
  <si>
    <t>大分県立久住高原農業高等学校</t>
  </si>
  <si>
    <t>大分県立竹田高等学校</t>
  </si>
  <si>
    <t>大分県立臼杵高等学校</t>
  </si>
  <si>
    <t>大分県立津久見高等学校</t>
  </si>
  <si>
    <t>大分県立海洋科学高等学校</t>
  </si>
  <si>
    <t>大分県立佐伯鶴城高等学校</t>
  </si>
  <si>
    <t>大分県立佐伯豊南高等学校</t>
  </si>
  <si>
    <t>例・・・</t>
    <rPh sb="0" eb="1">
      <t>レイ</t>
    </rPh>
    <phoneticPr fontId="1"/>
  </si>
  <si>
    <t>１．「データシート」の水色の部分に必要事項を入力してください。</t>
    <rPh sb="11" eb="13">
      <t>ミズイロ</t>
    </rPh>
    <rPh sb="14" eb="16">
      <t>ブブン</t>
    </rPh>
    <rPh sb="17" eb="19">
      <t>ヒツヨウ</t>
    </rPh>
    <rPh sb="19" eb="21">
      <t>ジコウ</t>
    </rPh>
    <rPh sb="22" eb="24">
      <t>ニュウリョク</t>
    </rPh>
    <phoneticPr fontId="1"/>
  </si>
  <si>
    <t>　　入力箇所によってはリストから選択する形式になっています。</t>
    <rPh sb="2" eb="4">
      <t>ニュウリョク</t>
    </rPh>
    <rPh sb="4" eb="6">
      <t>カショ</t>
    </rPh>
    <rPh sb="16" eb="18">
      <t>センタク</t>
    </rPh>
    <rPh sb="20" eb="22">
      <t>ケイシキ</t>
    </rPh>
    <phoneticPr fontId="1"/>
  </si>
  <si>
    <t>２．今回から個人戦選手名をフルネームでドローに記載しますので、選手名の入力は以下の点に</t>
    <rPh sb="2" eb="4">
      <t>コンカイ</t>
    </rPh>
    <rPh sb="6" eb="9">
      <t>コジンセン</t>
    </rPh>
    <rPh sb="9" eb="12">
      <t>センシュメイ</t>
    </rPh>
    <rPh sb="23" eb="25">
      <t>キサイ</t>
    </rPh>
    <rPh sb="31" eb="34">
      <t>センシュメイ</t>
    </rPh>
    <rPh sb="35" eb="37">
      <t>ニュウリョク</t>
    </rPh>
    <rPh sb="38" eb="40">
      <t>イカ</t>
    </rPh>
    <rPh sb="41" eb="42">
      <t>テン</t>
    </rPh>
    <phoneticPr fontId="1"/>
  </si>
  <si>
    <t>　　ご注意ください。</t>
    <rPh sb="3" eb="5">
      <t>チュウイ</t>
    </rPh>
    <phoneticPr fontId="1"/>
  </si>
  <si>
    <t>（１）姓と名の間に全角スペースを入れる</t>
    <rPh sb="3" eb="4">
      <t>セイ</t>
    </rPh>
    <rPh sb="5" eb="6">
      <t>ナ</t>
    </rPh>
    <rPh sb="7" eb="8">
      <t>アイダ</t>
    </rPh>
    <rPh sb="9" eb="11">
      <t>ゼンカク</t>
    </rPh>
    <rPh sb="16" eb="17">
      <t>イ</t>
    </rPh>
    <phoneticPr fontId="1"/>
  </si>
  <si>
    <t>（２）名の後ろに不要なスペースを入れない</t>
    <rPh sb="3" eb="4">
      <t>ナ</t>
    </rPh>
    <rPh sb="5" eb="6">
      <t>ウシ</t>
    </rPh>
    <rPh sb="8" eb="10">
      <t>フヨウ</t>
    </rPh>
    <rPh sb="16" eb="17">
      <t>イ</t>
    </rPh>
    <phoneticPr fontId="1"/>
  </si>
  <si>
    <t>３．入力が終了しましたら、「印刷用シート」を2部印刷して各学校の特別活動主任が取りまとめて</t>
    <rPh sb="2" eb="4">
      <t>ニュウリョク</t>
    </rPh>
    <rPh sb="5" eb="7">
      <t>シュウリョウ</t>
    </rPh>
    <rPh sb="14" eb="17">
      <t>インサツヨウ</t>
    </rPh>
    <rPh sb="23" eb="24">
      <t>ブ</t>
    </rPh>
    <rPh sb="24" eb="26">
      <t>インサツ</t>
    </rPh>
    <rPh sb="28" eb="31">
      <t>カクガッコウ</t>
    </rPh>
    <rPh sb="32" eb="34">
      <t>トクベツ</t>
    </rPh>
    <rPh sb="34" eb="36">
      <t>カツドウ</t>
    </rPh>
    <rPh sb="36" eb="38">
      <t>シュニン</t>
    </rPh>
    <rPh sb="39" eb="40">
      <t>ト</t>
    </rPh>
    <phoneticPr fontId="1"/>
  </si>
  <si>
    <t>　　県高体連事務局へ提出します。</t>
    <rPh sb="6" eb="9">
      <t>ジムキョク</t>
    </rPh>
    <phoneticPr fontId="1"/>
  </si>
  <si>
    <t>　　そちらも忘れることなく印刷してください。</t>
    <rPh sb="6" eb="7">
      <t>ワス</t>
    </rPh>
    <rPh sb="13" eb="15">
      <t>インサツ</t>
    </rPh>
    <phoneticPr fontId="1"/>
  </si>
  <si>
    <t>４．参加負担金（参加料）は１人当たり高体連加盟校600円、非加盟校（大分高専）1,000円です。</t>
    <rPh sb="2" eb="4">
      <t>サンカ</t>
    </rPh>
    <rPh sb="4" eb="7">
      <t>フタンキン</t>
    </rPh>
    <rPh sb="8" eb="11">
      <t>サンカリョウ</t>
    </rPh>
    <rPh sb="13" eb="15">
      <t>ヒトリ</t>
    </rPh>
    <rPh sb="15" eb="16">
      <t>ア</t>
    </rPh>
    <rPh sb="18" eb="21">
      <t>コウタイレン</t>
    </rPh>
    <rPh sb="21" eb="24">
      <t>カメイコウ</t>
    </rPh>
    <rPh sb="27" eb="28">
      <t>エン</t>
    </rPh>
    <rPh sb="29" eb="30">
      <t>ヒ</t>
    </rPh>
    <rPh sb="30" eb="33">
      <t>カメイコウ</t>
    </rPh>
    <rPh sb="34" eb="36">
      <t>オオイタ</t>
    </rPh>
    <rPh sb="36" eb="38">
      <t>コウセン</t>
    </rPh>
    <rPh sb="44" eb="45">
      <t>エン</t>
    </rPh>
    <phoneticPr fontId="1"/>
  </si>
  <si>
    <t>　　県総体は各学校で特活主任がすべての参加競技をまとめて事務室経由で納入することになっ</t>
    <rPh sb="2" eb="5">
      <t>ケンソウタイ</t>
    </rPh>
    <rPh sb="6" eb="7">
      <t>カク</t>
    </rPh>
    <rPh sb="10" eb="14">
      <t>トッカツシュニン</t>
    </rPh>
    <rPh sb="28" eb="33">
      <t>ジムシツケイユ</t>
    </rPh>
    <phoneticPr fontId="1"/>
  </si>
  <si>
    <t>　　ています。</t>
    <phoneticPr fontId="1"/>
  </si>
  <si>
    <t>５．同時に、このエクセルファイルを『○○高校・男子（女子）』というファイル名に変えて下記までメール送信</t>
    <rPh sb="2" eb="4">
      <t>ドウジ</t>
    </rPh>
    <rPh sb="20" eb="22">
      <t>コウコウ</t>
    </rPh>
    <rPh sb="23" eb="25">
      <t>ダンシ</t>
    </rPh>
    <rPh sb="26" eb="28">
      <t>ジョシ</t>
    </rPh>
    <phoneticPr fontId="1"/>
  </si>
  <si>
    <t>　　してください。いずれのシートも削除せずそのまま送信してください。</t>
    <rPh sb="17" eb="19">
      <t>サクジョ</t>
    </rPh>
    <rPh sb="25" eb="27">
      <t>ソウシン</t>
    </rPh>
    <phoneticPr fontId="1"/>
  </si>
  <si>
    <t>　　県立学校は庁内連絡でも可能です。</t>
    <rPh sb="2" eb="4">
      <t>ケンリツ</t>
    </rPh>
    <rPh sb="4" eb="6">
      <t>ガッコウ</t>
    </rPh>
    <rPh sb="7" eb="8">
      <t>チョウ</t>
    </rPh>
    <rPh sb="8" eb="9">
      <t>ナイ</t>
    </rPh>
    <rPh sb="9" eb="11">
      <t>レンラク</t>
    </rPh>
    <rPh sb="13" eb="15">
      <t>カノウ</t>
    </rPh>
    <phoneticPr fontId="1"/>
  </si>
  <si>
    <t>髙橋和基（ソフトテニス専門部委員長）</t>
    <rPh sb="0" eb="2">
      <t>タカハシ</t>
    </rPh>
    <rPh sb="2" eb="3">
      <t>ワ</t>
    </rPh>
    <rPh sb="3" eb="4">
      <t>キ</t>
    </rPh>
    <rPh sb="11" eb="13">
      <t>センモン</t>
    </rPh>
    <rPh sb="13" eb="14">
      <t>ブ</t>
    </rPh>
    <rPh sb="14" eb="17">
      <t>イインチョウ</t>
    </rPh>
    <phoneticPr fontId="1"/>
  </si>
  <si>
    <t>takahashi-kazuki@oen.ed.jp</t>
    <phoneticPr fontId="1"/>
  </si>
  <si>
    <t>緊急連絡用。090-1234-5678のように入力してください。</t>
    <rPh sb="0" eb="2">
      <t>キンキュウ</t>
    </rPh>
    <rPh sb="2" eb="5">
      <t>レンラクヨウ</t>
    </rPh>
    <rPh sb="23" eb="25">
      <t>ニュウリョク</t>
    </rPh>
    <phoneticPr fontId="1"/>
  </si>
  <si>
    <t>データ到着締めきりは、5月7日（水）となっていますのでご注意ください。</t>
    <rPh sb="3" eb="5">
      <t>トウチャク</t>
    </rPh>
    <rPh sb="5" eb="6">
      <t>シ</t>
    </rPh>
    <rPh sb="12" eb="13">
      <t>ガツ</t>
    </rPh>
    <rPh sb="14" eb="15">
      <t>ニチ</t>
    </rPh>
    <rPh sb="16" eb="17">
      <t>スイ</t>
    </rPh>
    <rPh sb="28" eb="30">
      <t>チュウイ</t>
    </rPh>
    <phoneticPr fontId="1"/>
  </si>
  <si>
    <t>令和７年度　第７３回大分県高等学校総合体育大会　ソフトテニス競技　データシート</t>
    <rPh sb="0" eb="2">
      <t>レイワ</t>
    </rPh>
    <rPh sb="3" eb="5">
      <t>ネンド</t>
    </rPh>
    <rPh sb="6" eb="7">
      <t>ダイ</t>
    </rPh>
    <rPh sb="9" eb="10">
      <t>カイ</t>
    </rPh>
    <rPh sb="10" eb="13">
      <t>オオイタケン</t>
    </rPh>
    <rPh sb="13" eb="15">
      <t>コウトウ</t>
    </rPh>
    <rPh sb="15" eb="17">
      <t>ガッコウ</t>
    </rPh>
    <rPh sb="17" eb="19">
      <t>ソウゴウ</t>
    </rPh>
    <rPh sb="19" eb="21">
      <t>タイイク</t>
    </rPh>
    <rPh sb="21" eb="23">
      <t>タイカイ</t>
    </rPh>
    <rPh sb="30" eb="32">
      <t>キョウギ</t>
    </rPh>
    <phoneticPr fontId="1"/>
  </si>
  <si>
    <t>「2025/5/1」、もしくは「2025-5-1」のように入力してください</t>
    <rPh sb="29" eb="31">
      <t>ニュウリョク</t>
    </rPh>
    <phoneticPr fontId="1"/>
  </si>
  <si>
    <t>大友　宗麟</t>
    <rPh sb="0" eb="2">
      <t>オオトモ</t>
    </rPh>
    <rPh sb="3" eb="5">
      <t>ソウリン</t>
    </rPh>
    <phoneticPr fontId="12"/>
  </si>
  <si>
    <t>おおとも　そうりん</t>
    <phoneticPr fontId="12"/>
  </si>
  <si>
    <t>生年月日は「2007/5/1」もしくは「2007-5-1」のように入力してください</t>
    <rPh sb="0" eb="4">
      <t>セイネンガッピ</t>
    </rPh>
    <rPh sb="33" eb="35">
      <t>ニュウリョク</t>
    </rPh>
    <phoneticPr fontId="12"/>
  </si>
  <si>
    <t>令和７年度　第７３回大分県高等学校総合体育大会　</t>
    <rPh sb="0" eb="2">
      <t>レイワ</t>
    </rPh>
    <rPh sb="3" eb="5">
      <t>ネンド</t>
    </rPh>
    <rPh sb="6" eb="7">
      <t>ダイ</t>
    </rPh>
    <rPh sb="9" eb="10">
      <t>カイ</t>
    </rPh>
    <rPh sb="10" eb="13">
      <t>オオイタケン</t>
    </rPh>
    <rPh sb="13" eb="15">
      <t>コウトウ</t>
    </rPh>
    <rPh sb="15" eb="17">
      <t>ガッコウ</t>
    </rPh>
    <rPh sb="17" eb="19">
      <t>ソウゴウ</t>
    </rPh>
    <rPh sb="19" eb="21">
      <t>タイイク</t>
    </rPh>
    <rPh sb="21" eb="23">
      <t>タイカイ</t>
    </rPh>
    <phoneticPr fontId="1"/>
  </si>
  <si>
    <t>大友　宗麟</t>
    <rPh sb="0" eb="2">
      <t>オオトモ</t>
    </rPh>
    <rPh sb="3" eb="5">
      <t>ソウリン</t>
    </rPh>
    <phoneticPr fontId="1"/>
  </si>
  <si>
    <t>福澤　諭吉</t>
    <rPh sb="0" eb="2">
      <t>フクザワ</t>
    </rPh>
    <rPh sb="3" eb="5">
      <t>ユキチ</t>
    </rPh>
    <phoneticPr fontId="1"/>
  </si>
  <si>
    <t>おおとも　そうりん</t>
    <phoneticPr fontId="1"/>
  </si>
  <si>
    <t>ふくざわ　ゆきち</t>
    <phoneticPr fontId="1"/>
  </si>
  <si>
    <t>大友　宗麟■←ここにスペースが入ると組み合わせソフト上の表記バランスが悪くなります</t>
    <rPh sb="0" eb="2">
      <t>オオトモ</t>
    </rPh>
    <rPh sb="3" eb="5">
      <t>ソウリン</t>
    </rPh>
    <rPh sb="15" eb="16">
      <t>ハイ</t>
    </rPh>
    <rPh sb="18" eb="19">
      <t>ク</t>
    </rPh>
    <rPh sb="20" eb="21">
      <t>ア</t>
    </rPh>
    <rPh sb="26" eb="27">
      <t>ジョウ</t>
    </rPh>
    <rPh sb="28" eb="30">
      <t>ヒョウキ</t>
    </rPh>
    <rPh sb="35" eb="36">
      <t>ワル</t>
    </rPh>
    <phoneticPr fontId="1"/>
  </si>
  <si>
    <t>　　個人戦が１6ペア以上の場合は「印刷用シート（個人16ペア以上のみ）」にも反映されますので</t>
    <rPh sb="2" eb="5">
      <t>コジンセン</t>
    </rPh>
    <rPh sb="10" eb="12">
      <t>イジョウ</t>
    </rPh>
    <rPh sb="13" eb="15">
      <t>バアイ</t>
    </rPh>
    <rPh sb="17" eb="20">
      <t>インサツヨウ</t>
    </rPh>
    <rPh sb="24" eb="26">
      <t>コジン</t>
    </rPh>
    <rPh sb="30" eb="32">
      <t>イジョウ</t>
    </rPh>
    <rPh sb="38" eb="40">
      <t>ハンエイ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</si>
</sst>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m&quot;月&quot;d&quot;日&quot;;@"/>
  </numFmts>
  <fonts count="1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10"/>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20"/>
      <color theme="1"/>
      <name val="ＭＳ Ｐゴシック"/>
      <family val="3"/>
      <charset val="128"/>
      <scheme val="minor"/>
    </font>
    <font>
      <sz val="6"/>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top style="thin">
        <color indexed="64"/>
      </top>
      <bottom/>
      <diagonal/>
    </border>
    <border>
      <left style="thin">
        <color indexed="64"/>
      </left>
      <right style="thin">
        <color indexed="64"/>
      </right>
      <top/>
      <bottom/>
      <diagonal/>
    </border>
    <border>
      <left/>
      <right style="double">
        <color indexed="64"/>
      </right>
      <top style="medium">
        <color indexed="64"/>
      </top>
      <bottom style="medium">
        <color indexed="64"/>
      </bottom>
      <diagonal/>
    </border>
    <border>
      <left/>
      <right style="thin">
        <color indexed="64"/>
      </right>
      <top style="medium">
        <color indexed="64"/>
      </top>
      <bottom/>
      <diagonal/>
    </border>
  </borders>
  <cellStyleXfs count="3">
    <xf numFmtId="0" fontId="0" fillId="0" borderId="0">
      <alignment vertical="center"/>
    </xf>
    <xf numFmtId="0" fontId="5"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77">
    <xf numFmtId="0" fontId="0" fillId="0" borderId="0" xfId="0">
      <alignment vertical="center"/>
    </xf>
    <xf numFmtId="14" fontId="0" fillId="0" borderId="0" xfId="0" applyNumberFormat="1">
      <alignment vertical="center"/>
    </xf>
    <xf numFmtId="0" fontId="0" fillId="0" borderId="1" xfId="0" applyBorder="1">
      <alignment vertical="center"/>
    </xf>
    <xf numFmtId="0" fontId="0" fillId="2" borderId="0" xfId="0" applyFill="1">
      <alignment vertical="center"/>
    </xf>
    <xf numFmtId="0" fontId="0" fillId="0" borderId="2"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lignment vertical="center"/>
    </xf>
    <xf numFmtId="0" fontId="0" fillId="0" borderId="8" xfId="0" applyBorder="1">
      <alignment vertical="center"/>
    </xf>
    <xf numFmtId="14" fontId="6" fillId="0" borderId="0" xfId="0" applyNumberFormat="1" applyFont="1">
      <alignment vertical="center"/>
    </xf>
    <xf numFmtId="0" fontId="6" fillId="0" borderId="0" xfId="0" applyFont="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13" xfId="0" applyFill="1" applyBorder="1">
      <alignment vertical="center"/>
    </xf>
    <xf numFmtId="0" fontId="0" fillId="2" borderId="14" xfId="0" applyFill="1" applyBorder="1">
      <alignment vertical="center"/>
    </xf>
    <xf numFmtId="0" fontId="0" fillId="2" borderId="15" xfId="0" applyFill="1" applyBorder="1">
      <alignment vertical="center"/>
    </xf>
    <xf numFmtId="0" fontId="0" fillId="2" borderId="16" xfId="0" applyFill="1" applyBorder="1">
      <alignment vertical="center"/>
    </xf>
    <xf numFmtId="0" fontId="5" fillId="2" borderId="17" xfId="1" applyFill="1" applyBorder="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8" xfId="0" applyBorder="1">
      <alignment vertical="center"/>
    </xf>
    <xf numFmtId="0" fontId="7" fillId="0" borderId="0" xfId="0" applyFont="1">
      <alignmen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6" fillId="2" borderId="0" xfId="0" applyFont="1" applyFill="1">
      <alignment vertical="center"/>
    </xf>
    <xf numFmtId="0" fontId="0" fillId="3" borderId="0" xfId="0" applyFill="1">
      <alignment vertical="center"/>
    </xf>
    <xf numFmtId="0" fontId="8" fillId="0" borderId="0" xfId="0" applyFont="1" applyAlignment="1">
      <alignment horizontal="center" vertical="center"/>
    </xf>
    <xf numFmtId="0" fontId="9" fillId="0" borderId="0" xfId="0" applyFont="1" applyAlignment="1"/>
    <xf numFmtId="0" fontId="10" fillId="0" borderId="29" xfId="0" applyFont="1" applyBorder="1" applyAlignment="1">
      <alignment vertical="center" shrinkToFit="1"/>
    </xf>
    <xf numFmtId="176" fontId="0" fillId="0" borderId="30" xfId="0" applyNumberFormat="1" applyBorder="1" applyAlignment="1">
      <alignment horizontal="center" vertical="center" shrinkToFit="1"/>
    </xf>
    <xf numFmtId="176" fontId="0" fillId="0" borderId="0" xfId="0" applyNumberFormat="1" applyAlignment="1">
      <alignment horizontal="center" vertical="center" shrinkToFit="1"/>
    </xf>
    <xf numFmtId="0" fontId="11" fillId="0" borderId="0" xfId="0" applyFont="1" applyAlignment="1">
      <alignment horizontal="center" vertical="center"/>
    </xf>
    <xf numFmtId="0" fontId="0" fillId="4" borderId="18" xfId="0" applyFill="1" applyBorder="1" applyAlignment="1" applyProtection="1">
      <alignment horizontal="center" vertical="center"/>
      <protection locked="0"/>
    </xf>
    <xf numFmtId="3" fontId="0" fillId="0" borderId="0" xfId="0" applyNumberFormat="1">
      <alignment vertical="center"/>
    </xf>
    <xf numFmtId="38" fontId="0" fillId="4" borderId="2" xfId="2" applyFont="1" applyFill="1" applyBorder="1" applyAlignment="1" applyProtection="1">
      <alignment horizontal="center" vertical="center"/>
      <protection locked="0"/>
    </xf>
    <xf numFmtId="38" fontId="4" fillId="5" borderId="18" xfId="2" applyFont="1" applyFill="1" applyBorder="1" applyAlignment="1">
      <alignment horizontal="center" vertical="center"/>
    </xf>
    <xf numFmtId="0" fontId="0" fillId="0" borderId="31" xfId="0" applyBorder="1" applyAlignment="1">
      <alignment horizontal="left" vertical="center"/>
    </xf>
    <xf numFmtId="0" fontId="0" fillId="3" borderId="1" xfId="0" applyFill="1" applyBorder="1">
      <alignment vertical="center"/>
    </xf>
    <xf numFmtId="14" fontId="0" fillId="3" borderId="1" xfId="0" applyNumberFormat="1" applyFill="1" applyBorder="1">
      <alignment vertical="center"/>
    </xf>
    <xf numFmtId="0" fontId="3" fillId="0" borderId="0" xfId="0" applyFont="1">
      <alignment vertical="center"/>
    </xf>
    <xf numFmtId="0" fontId="6" fillId="0" borderId="37" xfId="0" applyFont="1" applyBorder="1">
      <alignment vertical="center"/>
    </xf>
    <xf numFmtId="0" fontId="0" fillId="0" borderId="18" xfId="0" applyBorder="1" applyAlignment="1" applyProtection="1">
      <alignment horizontal="left" vertical="center"/>
      <protection locked="0"/>
    </xf>
    <xf numFmtId="0" fontId="6" fillId="3" borderId="0" xfId="0" applyFont="1" applyFill="1">
      <alignment vertical="center"/>
    </xf>
    <xf numFmtId="0" fontId="0" fillId="4" borderId="1" xfId="0" applyFill="1" applyBorder="1" applyAlignment="1" applyProtection="1">
      <alignment vertical="center" shrinkToFit="1"/>
      <protection locked="0"/>
    </xf>
    <xf numFmtId="0" fontId="0" fillId="4" borderId="1" xfId="0" applyFill="1" applyBorder="1" applyProtection="1">
      <alignment vertical="center"/>
      <protection locked="0"/>
    </xf>
    <xf numFmtId="14" fontId="0" fillId="4" borderId="1" xfId="0" applyNumberFormat="1" applyFill="1" applyBorder="1" applyProtection="1">
      <alignment vertical="center"/>
      <protection locked="0"/>
    </xf>
    <xf numFmtId="6" fontId="4" fillId="0" borderId="9" xfId="2" applyNumberFormat="1" applyFont="1" applyFill="1" applyBorder="1" applyAlignment="1">
      <alignment vertical="center"/>
    </xf>
    <xf numFmtId="0" fontId="0" fillId="2" borderId="0" xfId="0" applyFill="1" applyAlignment="1">
      <alignment horizontal="right" vertical="center"/>
    </xf>
    <xf numFmtId="0" fontId="0" fillId="0" borderId="1" xfId="0" applyBorder="1" applyAlignment="1">
      <alignment horizontal="center" vertical="center"/>
    </xf>
    <xf numFmtId="0" fontId="0" fillId="0" borderId="36" xfId="0" applyBorder="1" applyAlignment="1">
      <alignment horizontal="center" vertical="center"/>
    </xf>
    <xf numFmtId="0" fontId="0" fillId="0" borderId="0" xfId="0" applyAlignment="1">
      <alignment horizontal="center" vertical="center"/>
    </xf>
    <xf numFmtId="0" fontId="0" fillId="0" borderId="27" xfId="0" applyBorder="1" applyAlignment="1">
      <alignment vertical="center" shrinkToFit="1"/>
    </xf>
    <xf numFmtId="0" fontId="0" fillId="0" borderId="3" xfId="0" applyBorder="1" applyAlignment="1">
      <alignment vertical="center" shrinkToFit="1"/>
    </xf>
    <xf numFmtId="0" fontId="0" fillId="0" borderId="28" xfId="0" applyBorder="1" applyAlignment="1">
      <alignment vertical="center" shrinkToFit="1"/>
    </xf>
    <xf numFmtId="0" fontId="0" fillId="0" borderId="6" xfId="0" applyBorder="1" applyAlignment="1">
      <alignment vertical="center" shrinkToFit="1"/>
    </xf>
    <xf numFmtId="0" fontId="0" fillId="0" borderId="10" xfId="0" applyBorder="1" applyAlignment="1">
      <alignment horizontal="center" vertical="center"/>
    </xf>
    <xf numFmtId="0" fontId="0" fillId="0" borderId="39" xfId="0" applyBorder="1" applyAlignment="1">
      <alignment horizontal="center" vertical="center"/>
    </xf>
    <xf numFmtId="0" fontId="0" fillId="0" borderId="19" xfId="0" applyBorder="1" applyAlignment="1">
      <alignment horizontal="center" vertical="center"/>
    </xf>
    <xf numFmtId="0" fontId="0" fillId="0" borderId="1" xfId="0" applyBorder="1" applyAlignment="1">
      <alignment vertical="center" shrinkToFit="1"/>
    </xf>
    <xf numFmtId="0" fontId="0" fillId="0" borderId="26" xfId="0" applyBorder="1" applyAlignment="1">
      <alignment vertical="center" shrinkToFit="1"/>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vertical="center"/>
    </xf>
    <xf numFmtId="0" fontId="0" fillId="0" borderId="32" xfId="0" applyBorder="1" applyAlignment="1">
      <alignment horizontal="center" vertical="center"/>
    </xf>
    <xf numFmtId="0" fontId="8" fillId="0" borderId="0" xfId="0" applyFont="1" applyAlignment="1">
      <alignment horizontal="center" vertical="center" shrinkToFit="1"/>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0" fillId="0" borderId="9" xfId="0" applyBorder="1" applyAlignment="1">
      <alignment horizontal="center" vertical="center" shrinkToFit="1"/>
    </xf>
    <xf numFmtId="0" fontId="0" fillId="0" borderId="33" xfId="0" applyBorder="1" applyAlignment="1">
      <alignment horizontal="center" vertical="center" shrinkToFit="1"/>
    </xf>
    <xf numFmtId="0" fontId="0" fillId="0" borderId="38" xfId="0" applyBorder="1" applyAlignment="1">
      <alignment horizontal="center" vertical="center" shrinkToFi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476250</xdr:colOff>
      <xdr:row>0</xdr:row>
      <xdr:rowOff>76199</xdr:rowOff>
    </xdr:from>
    <xdr:to>
      <xdr:col>14</xdr:col>
      <xdr:colOff>561975</xdr:colOff>
      <xdr:row>4</xdr:row>
      <xdr:rowOff>161924</xdr:rowOff>
    </xdr:to>
    <xdr:sp macro="" textlink="">
      <xdr:nvSpPr>
        <xdr:cNvPr id="2" name="テキスト ボックス 1">
          <a:extLst>
            <a:ext uri="{FF2B5EF4-FFF2-40B4-BE49-F238E27FC236}">
              <a16:creationId xmlns:a16="http://schemas.microsoft.com/office/drawing/2014/main" id="{27C6098D-4E3C-BDB3-E19F-435D99EE45AE}"/>
            </a:ext>
          </a:extLst>
        </xdr:cNvPr>
        <xdr:cNvSpPr txBox="1"/>
      </xdr:nvSpPr>
      <xdr:spPr>
        <a:xfrm>
          <a:off x="4591050" y="76199"/>
          <a:ext cx="2828925" cy="77152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このシートは個人戦作成用データなので参加校は触らないでください。削除せずに、ファイルごと送信してください。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K33"/>
  <sheetViews>
    <sheetView tabSelected="1" zoomScaleNormal="100" workbookViewId="0">
      <selection activeCell="B4" sqref="B4"/>
    </sheetView>
  </sheetViews>
  <sheetFormatPr defaultColWidth="9" defaultRowHeight="19.5" customHeight="1" x14ac:dyDescent="0.2"/>
  <cols>
    <col min="1" max="1" width="5.21875" style="3" customWidth="1"/>
    <col min="2" max="9" width="9" style="3"/>
    <col min="10" max="10" width="9.88671875" style="3" customWidth="1"/>
    <col min="11" max="16384" width="9" style="3"/>
  </cols>
  <sheetData>
    <row r="1" spans="1:5" ht="19.5" customHeight="1" x14ac:dyDescent="0.2">
      <c r="A1" s="3" t="s">
        <v>9</v>
      </c>
    </row>
    <row r="3" spans="1:5" ht="19.5" customHeight="1" x14ac:dyDescent="0.2">
      <c r="B3" s="3" t="s">
        <v>13</v>
      </c>
    </row>
    <row r="5" spans="1:5" ht="19.5" customHeight="1" x14ac:dyDescent="0.2">
      <c r="B5" s="3" t="s">
        <v>199</v>
      </c>
    </row>
    <row r="6" spans="1:5" ht="19.5" customHeight="1" x14ac:dyDescent="0.2">
      <c r="B6" s="3" t="s">
        <v>200</v>
      </c>
    </row>
    <row r="8" spans="1:5" ht="19.5" customHeight="1" x14ac:dyDescent="0.2">
      <c r="B8" s="3" t="s">
        <v>201</v>
      </c>
    </row>
    <row r="9" spans="1:5" ht="19.5" customHeight="1" x14ac:dyDescent="0.2">
      <c r="B9" s="3" t="s">
        <v>202</v>
      </c>
    </row>
    <row r="10" spans="1:5" ht="19.5" customHeight="1" x14ac:dyDescent="0.2">
      <c r="B10" s="3" t="s">
        <v>203</v>
      </c>
    </row>
    <row r="11" spans="1:5" ht="19.5" customHeight="1" x14ac:dyDescent="0.2">
      <c r="B11" s="54" t="s">
        <v>198</v>
      </c>
      <c r="C11" s="3" t="s">
        <v>224</v>
      </c>
      <c r="E11" s="3" t="s">
        <v>226</v>
      </c>
    </row>
    <row r="12" spans="1:5" ht="19.5" customHeight="1" x14ac:dyDescent="0.2">
      <c r="C12" s="3" t="s">
        <v>225</v>
      </c>
      <c r="E12" s="3" t="s">
        <v>227</v>
      </c>
    </row>
    <row r="13" spans="1:5" ht="19.5" customHeight="1" x14ac:dyDescent="0.2">
      <c r="B13" s="3" t="s">
        <v>204</v>
      </c>
    </row>
    <row r="14" spans="1:5" ht="19.5" customHeight="1" x14ac:dyDescent="0.2">
      <c r="B14" s="54" t="s">
        <v>198</v>
      </c>
      <c r="C14" s="3" t="s">
        <v>228</v>
      </c>
    </row>
    <row r="16" spans="1:5" ht="19.5" customHeight="1" x14ac:dyDescent="0.2">
      <c r="B16" s="3" t="s">
        <v>205</v>
      </c>
    </row>
    <row r="17" spans="2:11" ht="19.5" customHeight="1" x14ac:dyDescent="0.2">
      <c r="B17" s="3" t="s">
        <v>206</v>
      </c>
    </row>
    <row r="18" spans="2:11" ht="19.5" customHeight="1" x14ac:dyDescent="0.2">
      <c r="B18" s="3" t="s">
        <v>229</v>
      </c>
    </row>
    <row r="19" spans="2:11" ht="19.5" customHeight="1" x14ac:dyDescent="0.2">
      <c r="B19" s="3" t="s">
        <v>207</v>
      </c>
    </row>
    <row r="21" spans="2:11" ht="19.5" customHeight="1" x14ac:dyDescent="0.2">
      <c r="B21" s="3" t="s">
        <v>208</v>
      </c>
    </row>
    <row r="22" spans="2:11" ht="19.5" customHeight="1" x14ac:dyDescent="0.2">
      <c r="B22" s="3" t="s">
        <v>209</v>
      </c>
    </row>
    <row r="23" spans="2:11" ht="19.5" customHeight="1" x14ac:dyDescent="0.2">
      <c r="B23" s="3" t="s">
        <v>210</v>
      </c>
    </row>
    <row r="25" spans="2:11" ht="19.5" customHeight="1" x14ac:dyDescent="0.2">
      <c r="B25" s="31" t="s">
        <v>211</v>
      </c>
    </row>
    <row r="26" spans="2:11" ht="19.5" customHeight="1" x14ac:dyDescent="0.2">
      <c r="B26" s="31" t="s">
        <v>212</v>
      </c>
    </row>
    <row r="27" spans="2:11" ht="19.5" customHeight="1" x14ac:dyDescent="0.2">
      <c r="B27" s="31" t="s">
        <v>213</v>
      </c>
    </row>
    <row r="28" spans="2:11" ht="19.5" customHeight="1" x14ac:dyDescent="0.2">
      <c r="C28" s="49" t="s">
        <v>217</v>
      </c>
      <c r="D28" s="32"/>
      <c r="E28" s="32"/>
      <c r="F28" s="32"/>
      <c r="G28" s="32"/>
      <c r="H28" s="32"/>
      <c r="I28" s="32"/>
      <c r="J28"/>
      <c r="K28"/>
    </row>
    <row r="29" spans="2:11" ht="19.5" customHeight="1" x14ac:dyDescent="0.2">
      <c r="B29" s="31"/>
    </row>
    <row r="30" spans="2:11" ht="19.5" customHeight="1" thickBot="1" x14ac:dyDescent="0.25">
      <c r="G30" s="31"/>
    </row>
    <row r="31" spans="2:11" ht="19.5" customHeight="1" x14ac:dyDescent="0.2">
      <c r="C31" s="13" t="s">
        <v>10</v>
      </c>
      <c r="D31" s="14"/>
      <c r="E31" s="14"/>
      <c r="F31" s="14"/>
      <c r="G31" s="15"/>
    </row>
    <row r="32" spans="2:11" ht="19.5" customHeight="1" x14ac:dyDescent="0.2">
      <c r="C32" s="16" t="s">
        <v>214</v>
      </c>
      <c r="G32" s="17"/>
    </row>
    <row r="33" spans="3:7" ht="19.5" customHeight="1" thickBot="1" x14ac:dyDescent="0.25">
      <c r="C33" s="20" t="s">
        <v>215</v>
      </c>
      <c r="D33" s="18"/>
      <c r="E33" s="18"/>
      <c r="F33" s="18"/>
      <c r="G33" s="19"/>
    </row>
  </sheetData>
  <sheetProtection sheet="1" objects="1" scenarios="1"/>
  <phoneticPr fontId="1"/>
  <hyperlinks>
    <hyperlink ref="C33" display="takahashi-kazuki@oen.ed.jp" xr:uid="{00000000-0004-0000-0000-000000000000}"/>
  </hyperlinks>
  <pageMargins left="0.7" right="0.7" top="0.75" bottom="0.75" header="0.3" footer="0.3"/>
  <pageSetup paperSize="9" scale="92"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77"/>
  <sheetViews>
    <sheetView workbookViewId="0">
      <selection activeCell="E16" sqref="E16"/>
    </sheetView>
  </sheetViews>
  <sheetFormatPr defaultRowHeight="15.75" customHeight="1" x14ac:dyDescent="0.2"/>
  <cols>
    <col min="1" max="1" width="11.21875" customWidth="1"/>
    <col min="2" max="3" width="17.44140625" customWidth="1"/>
    <col min="4" max="4" width="11" bestFit="1" customWidth="1"/>
    <col min="5" max="5" width="11.6640625" bestFit="1" customWidth="1"/>
    <col min="6" max="6" width="9.44140625" bestFit="1" customWidth="1"/>
    <col min="7" max="7" width="3.6640625" customWidth="1"/>
  </cols>
  <sheetData>
    <row r="1" spans="1:7" ht="15.75" customHeight="1" x14ac:dyDescent="0.2">
      <c r="A1" t="s">
        <v>218</v>
      </c>
    </row>
    <row r="3" spans="1:7" ht="15.75" customHeight="1" x14ac:dyDescent="0.2">
      <c r="A3" s="2" t="s">
        <v>7</v>
      </c>
      <c r="B3" s="52"/>
      <c r="C3" s="12" t="s">
        <v>219</v>
      </c>
    </row>
    <row r="4" spans="1:7" ht="15.75" customHeight="1" x14ac:dyDescent="0.2">
      <c r="A4" s="2" t="s">
        <v>0</v>
      </c>
      <c r="B4" s="50"/>
      <c r="C4" s="12" t="s">
        <v>60</v>
      </c>
    </row>
    <row r="5" spans="1:7" ht="15.75" customHeight="1" x14ac:dyDescent="0.2">
      <c r="A5" s="2" t="s">
        <v>148</v>
      </c>
      <c r="B5" s="2" t="str">
        <f>IF(B4="","",VLOOKUP(B4,リスト!$A$2:$B$55,2,FALSE))</f>
        <v/>
      </c>
      <c r="C5" s="12" t="s">
        <v>61</v>
      </c>
    </row>
    <row r="6" spans="1:7" ht="15.75" customHeight="1" x14ac:dyDescent="0.2">
      <c r="A6" s="2" t="s">
        <v>4</v>
      </c>
      <c r="B6" s="51"/>
      <c r="C6" s="12" t="s">
        <v>60</v>
      </c>
    </row>
    <row r="7" spans="1:7" ht="15.75" customHeight="1" x14ac:dyDescent="0.2">
      <c r="A7" s="2" t="s">
        <v>3</v>
      </c>
      <c r="B7" s="51"/>
      <c r="C7" s="12"/>
    </row>
    <row r="8" spans="1:7" ht="15.75" customHeight="1" x14ac:dyDescent="0.2">
      <c r="A8" s="2" t="s">
        <v>16</v>
      </c>
      <c r="B8" s="51"/>
      <c r="C8" s="12" t="s">
        <v>216</v>
      </c>
    </row>
    <row r="10" spans="1:7" ht="15.75" customHeight="1" x14ac:dyDescent="0.2">
      <c r="A10" s="4" t="s">
        <v>11</v>
      </c>
      <c r="B10" s="41"/>
      <c r="C10" s="48" t="s">
        <v>150</v>
      </c>
      <c r="D10" s="39"/>
      <c r="E10" s="23" t="s">
        <v>12</v>
      </c>
      <c r="F10" s="42">
        <f>B10*D10</f>
        <v>0</v>
      </c>
      <c r="G10" s="43" t="s">
        <v>70</v>
      </c>
    </row>
    <row r="11" spans="1:7" ht="15.75" customHeight="1" x14ac:dyDescent="0.2">
      <c r="D11" s="12" t="s">
        <v>66</v>
      </c>
    </row>
    <row r="13" spans="1:7" ht="15.75" customHeight="1" x14ac:dyDescent="0.2">
      <c r="A13" t="s">
        <v>67</v>
      </c>
      <c r="B13" s="46" t="s">
        <v>90</v>
      </c>
    </row>
    <row r="14" spans="1:7" ht="15.75" customHeight="1" x14ac:dyDescent="0.2">
      <c r="A14" s="2" t="s">
        <v>68</v>
      </c>
      <c r="B14" s="51"/>
      <c r="C14" s="2" t="s">
        <v>69</v>
      </c>
      <c r="D14" s="51"/>
      <c r="E14" s="12" t="s">
        <v>21</v>
      </c>
    </row>
    <row r="15" spans="1:7" ht="15.75" customHeight="1" x14ac:dyDescent="0.2">
      <c r="A15" s="22" t="s">
        <v>74</v>
      </c>
      <c r="B15" s="22" t="s">
        <v>73</v>
      </c>
      <c r="C15" s="22" t="s">
        <v>75</v>
      </c>
      <c r="D15" s="22" t="s">
        <v>77</v>
      </c>
      <c r="E15" s="22" t="s">
        <v>78</v>
      </c>
      <c r="F15" s="22" t="s">
        <v>110</v>
      </c>
    </row>
    <row r="16" spans="1:7" ht="15.75" customHeight="1" x14ac:dyDescent="0.2">
      <c r="A16" s="44" t="s">
        <v>76</v>
      </c>
      <c r="B16" s="44" t="s">
        <v>220</v>
      </c>
      <c r="C16" s="44" t="s">
        <v>221</v>
      </c>
      <c r="D16" s="44" t="s">
        <v>81</v>
      </c>
      <c r="E16" s="45">
        <v>39203</v>
      </c>
      <c r="F16" s="2">
        <f>IF(E16="","",DATEDIF(E16,リスト!$D$22,"y"))</f>
        <v>18</v>
      </c>
      <c r="G16" s="47" t="s">
        <v>91</v>
      </c>
    </row>
    <row r="17" spans="1:7" ht="15.75" customHeight="1" x14ac:dyDescent="0.2">
      <c r="A17" s="2" t="s">
        <v>82</v>
      </c>
      <c r="B17" s="51"/>
      <c r="C17" s="51"/>
      <c r="D17" s="51"/>
      <c r="E17" s="52"/>
      <c r="F17" s="2" t="str">
        <f>IF(E17="","",DATEDIF(E17,リスト!$D$22,"y"))</f>
        <v/>
      </c>
      <c r="G17" s="11" t="s">
        <v>222</v>
      </c>
    </row>
    <row r="18" spans="1:7" ht="15.75" customHeight="1" x14ac:dyDescent="0.2">
      <c r="A18" s="2" t="s">
        <v>83</v>
      </c>
      <c r="B18" s="51"/>
      <c r="C18" s="51"/>
      <c r="D18" s="51"/>
      <c r="E18" s="52"/>
      <c r="F18" s="2" t="str">
        <f>IF(E18="","",DATEDIF(E18,リスト!$D$22,"y"))</f>
        <v/>
      </c>
    </row>
    <row r="19" spans="1:7" ht="15.75" customHeight="1" x14ac:dyDescent="0.2">
      <c r="A19" s="2" t="s">
        <v>84</v>
      </c>
      <c r="B19" s="51"/>
      <c r="C19" s="51"/>
      <c r="D19" s="51"/>
      <c r="E19" s="52"/>
      <c r="F19" s="2" t="str">
        <f>IF(E19="","",DATEDIF(E19,リスト!$D$22,"y"))</f>
        <v/>
      </c>
    </row>
    <row r="20" spans="1:7" ht="15.75" customHeight="1" x14ac:dyDescent="0.2">
      <c r="A20" s="2" t="s">
        <v>85</v>
      </c>
      <c r="B20" s="51"/>
      <c r="C20" s="51"/>
      <c r="D20" s="51"/>
      <c r="E20" s="52"/>
      <c r="F20" s="2" t="str">
        <f>IF(E20="","",DATEDIF(E20,リスト!$D$22,"y"))</f>
        <v/>
      </c>
    </row>
    <row r="21" spans="1:7" ht="15.75" customHeight="1" x14ac:dyDescent="0.2">
      <c r="A21" s="2" t="s">
        <v>86</v>
      </c>
      <c r="B21" s="51"/>
      <c r="C21" s="51"/>
      <c r="D21" s="51"/>
      <c r="E21" s="52"/>
      <c r="F21" s="2" t="str">
        <f>IF(E21="","",DATEDIF(E21,リスト!$D$22,"y"))</f>
        <v/>
      </c>
    </row>
    <row r="22" spans="1:7" ht="15.75" customHeight="1" x14ac:dyDescent="0.2">
      <c r="A22" s="2" t="s">
        <v>87</v>
      </c>
      <c r="B22" s="51"/>
      <c r="C22" s="51"/>
      <c r="D22" s="51"/>
      <c r="E22" s="52"/>
      <c r="F22" s="2" t="str">
        <f>IF(E22="","",DATEDIF(E22,リスト!$D$22,"y"))</f>
        <v/>
      </c>
    </row>
    <row r="23" spans="1:7" ht="15.75" customHeight="1" x14ac:dyDescent="0.2">
      <c r="A23" s="2" t="s">
        <v>88</v>
      </c>
      <c r="B23" s="51"/>
      <c r="C23" s="51"/>
      <c r="D23" s="51"/>
      <c r="E23" s="52"/>
      <c r="F23" s="2" t="str">
        <f>IF(E23="","",DATEDIF(E23,リスト!$D$22,"y"))</f>
        <v/>
      </c>
    </row>
    <row r="24" spans="1:7" ht="15.75" customHeight="1" x14ac:dyDescent="0.2">
      <c r="A24" s="2" t="s">
        <v>89</v>
      </c>
      <c r="B24" s="51"/>
      <c r="C24" s="51"/>
      <c r="D24" s="51"/>
      <c r="E24" s="52"/>
      <c r="F24" s="2" t="str">
        <f>IF(E24="","",DATEDIF(E24,リスト!$D$22,"y"))</f>
        <v/>
      </c>
    </row>
    <row r="26" spans="1:7" ht="15.75" customHeight="1" x14ac:dyDescent="0.2">
      <c r="A26" t="s">
        <v>111</v>
      </c>
      <c r="B26" s="12" t="s">
        <v>112</v>
      </c>
    </row>
    <row r="27" spans="1:7" ht="15.75" customHeight="1" x14ac:dyDescent="0.2">
      <c r="A27" s="22" t="s">
        <v>74</v>
      </c>
      <c r="B27" s="22" t="s">
        <v>73</v>
      </c>
      <c r="C27" s="22" t="s">
        <v>75</v>
      </c>
      <c r="D27" s="22" t="s">
        <v>77</v>
      </c>
      <c r="E27" s="22" t="s">
        <v>78</v>
      </c>
      <c r="F27" s="22" t="s">
        <v>110</v>
      </c>
    </row>
    <row r="28" spans="1:7" ht="15.75" customHeight="1" x14ac:dyDescent="0.2">
      <c r="A28" s="56" t="s">
        <v>92</v>
      </c>
      <c r="B28" s="50"/>
      <c r="C28" s="50"/>
      <c r="D28" s="51"/>
      <c r="E28" s="52"/>
      <c r="F28" s="2" t="str">
        <f>IF(E28="","",DATEDIF(E28,リスト!$D$22,"y"))</f>
        <v/>
      </c>
    </row>
    <row r="29" spans="1:7" ht="15.75" customHeight="1" x14ac:dyDescent="0.2">
      <c r="A29" s="57"/>
      <c r="B29" s="50"/>
      <c r="C29" s="50"/>
      <c r="D29" s="51"/>
      <c r="E29" s="52"/>
      <c r="F29" s="2" t="str">
        <f>IF(E29="","",DATEDIF(E29,リスト!$D$22,"y"))</f>
        <v/>
      </c>
    </row>
    <row r="30" spans="1:7" ht="15.75" customHeight="1" x14ac:dyDescent="0.2">
      <c r="A30" s="56" t="s">
        <v>93</v>
      </c>
      <c r="B30" s="50"/>
      <c r="C30" s="50"/>
      <c r="D30" s="51"/>
      <c r="E30" s="52"/>
      <c r="F30" s="2" t="str">
        <f>IF(E30="","",DATEDIF(E30,リスト!$D$22,"y"))</f>
        <v/>
      </c>
    </row>
    <row r="31" spans="1:7" ht="15.75" customHeight="1" x14ac:dyDescent="0.2">
      <c r="A31" s="57"/>
      <c r="B31" s="50"/>
      <c r="C31" s="50"/>
      <c r="D31" s="51"/>
      <c r="E31" s="52"/>
      <c r="F31" s="2" t="str">
        <f>IF(E31="","",DATEDIF(E31,リスト!$D$22,"y"))</f>
        <v/>
      </c>
    </row>
    <row r="32" spans="1:7" ht="15.75" customHeight="1" x14ac:dyDescent="0.2">
      <c r="A32" s="56" t="s">
        <v>94</v>
      </c>
      <c r="B32" s="50"/>
      <c r="C32" s="50"/>
      <c r="D32" s="51"/>
      <c r="E32" s="52"/>
      <c r="F32" s="2" t="str">
        <f>IF(E32="","",DATEDIF(E32,リスト!$D$22,"y"))</f>
        <v/>
      </c>
    </row>
    <row r="33" spans="1:6" ht="15.75" customHeight="1" x14ac:dyDescent="0.2">
      <c r="A33" s="57"/>
      <c r="B33" s="50"/>
      <c r="C33" s="50"/>
      <c r="D33" s="51"/>
      <c r="E33" s="52"/>
      <c r="F33" s="2" t="str">
        <f>IF(E33="","",DATEDIF(E33,リスト!$D$22,"y"))</f>
        <v/>
      </c>
    </row>
    <row r="34" spans="1:6" ht="15.75" customHeight="1" x14ac:dyDescent="0.2">
      <c r="A34" s="56" t="s">
        <v>95</v>
      </c>
      <c r="B34" s="50"/>
      <c r="C34" s="50"/>
      <c r="D34" s="51"/>
      <c r="E34" s="52"/>
      <c r="F34" s="2" t="str">
        <f>IF(E34="","",DATEDIF(E34,リスト!$D$22,"y"))</f>
        <v/>
      </c>
    </row>
    <row r="35" spans="1:6" ht="15.75" customHeight="1" x14ac:dyDescent="0.2">
      <c r="A35" s="57"/>
      <c r="B35" s="50"/>
      <c r="C35" s="50"/>
      <c r="D35" s="51"/>
      <c r="E35" s="52"/>
      <c r="F35" s="2" t="str">
        <f>IF(E35="","",DATEDIF(E35,リスト!$D$22,"y"))</f>
        <v/>
      </c>
    </row>
    <row r="36" spans="1:6" ht="15.75" customHeight="1" x14ac:dyDescent="0.2">
      <c r="A36" s="56" t="s">
        <v>96</v>
      </c>
      <c r="B36" s="50"/>
      <c r="C36" s="50"/>
      <c r="D36" s="51"/>
      <c r="E36" s="52"/>
      <c r="F36" s="2" t="str">
        <f>IF(E36="","",DATEDIF(E36,リスト!$D$22,"y"))</f>
        <v/>
      </c>
    </row>
    <row r="37" spans="1:6" ht="15.75" customHeight="1" x14ac:dyDescent="0.2">
      <c r="A37" s="57"/>
      <c r="B37" s="50"/>
      <c r="C37" s="50"/>
      <c r="D37" s="51"/>
      <c r="E37" s="52"/>
      <c r="F37" s="2" t="str">
        <f>IF(E37="","",DATEDIF(E37,リスト!$D$22,"y"))</f>
        <v/>
      </c>
    </row>
    <row r="38" spans="1:6" ht="15.75" customHeight="1" x14ac:dyDescent="0.2">
      <c r="A38" s="56" t="s">
        <v>97</v>
      </c>
      <c r="B38" s="50"/>
      <c r="C38" s="50"/>
      <c r="D38" s="51"/>
      <c r="E38" s="52"/>
      <c r="F38" s="2" t="str">
        <f>IF(E38="","",DATEDIF(E38,リスト!$D$22,"y"))</f>
        <v/>
      </c>
    </row>
    <row r="39" spans="1:6" ht="15.75" customHeight="1" x14ac:dyDescent="0.2">
      <c r="A39" s="57"/>
      <c r="B39" s="50"/>
      <c r="C39" s="50"/>
      <c r="D39" s="51"/>
      <c r="E39" s="52"/>
      <c r="F39" s="2" t="str">
        <f>IF(E39="","",DATEDIF(E39,リスト!$D$22,"y"))</f>
        <v/>
      </c>
    </row>
    <row r="40" spans="1:6" ht="15.75" customHeight="1" x14ac:dyDescent="0.2">
      <c r="A40" s="56" t="s">
        <v>98</v>
      </c>
      <c r="B40" s="50"/>
      <c r="C40" s="50"/>
      <c r="D40" s="51"/>
      <c r="E40" s="52"/>
      <c r="F40" s="2" t="str">
        <f>IF(E40="","",DATEDIF(E40,リスト!$D$22,"y"))</f>
        <v/>
      </c>
    </row>
    <row r="41" spans="1:6" ht="15.75" customHeight="1" x14ac:dyDescent="0.2">
      <c r="A41" s="57"/>
      <c r="B41" s="50"/>
      <c r="C41" s="50"/>
      <c r="D41" s="51"/>
      <c r="E41" s="52"/>
      <c r="F41" s="2" t="str">
        <f>IF(E41="","",DATEDIF(E41,リスト!$D$22,"y"))</f>
        <v/>
      </c>
    </row>
    <row r="42" spans="1:6" ht="15.75" customHeight="1" x14ac:dyDescent="0.2">
      <c r="A42" s="56" t="s">
        <v>99</v>
      </c>
      <c r="B42" s="50"/>
      <c r="C42" s="50"/>
      <c r="D42" s="51"/>
      <c r="E42" s="52"/>
      <c r="F42" s="2" t="str">
        <f>IF(E42="","",DATEDIF(E42,リスト!$D$22,"y"))</f>
        <v/>
      </c>
    </row>
    <row r="43" spans="1:6" ht="15.75" customHeight="1" x14ac:dyDescent="0.2">
      <c r="A43" s="57"/>
      <c r="B43" s="50"/>
      <c r="C43" s="50"/>
      <c r="D43" s="51"/>
      <c r="E43" s="52"/>
      <c r="F43" s="2" t="str">
        <f>IF(E43="","",DATEDIF(E43,リスト!$D$22,"y"))</f>
        <v/>
      </c>
    </row>
    <row r="44" spans="1:6" ht="15.75" customHeight="1" x14ac:dyDescent="0.2">
      <c r="A44" s="56" t="s">
        <v>100</v>
      </c>
      <c r="B44" s="50"/>
      <c r="C44" s="50"/>
      <c r="D44" s="51"/>
      <c r="E44" s="52"/>
      <c r="F44" s="2" t="str">
        <f>IF(E44="","",DATEDIF(E44,リスト!$D$22,"y"))</f>
        <v/>
      </c>
    </row>
    <row r="45" spans="1:6" ht="15.75" customHeight="1" x14ac:dyDescent="0.2">
      <c r="A45" s="57"/>
      <c r="B45" s="50"/>
      <c r="C45" s="50"/>
      <c r="D45" s="51"/>
      <c r="E45" s="52"/>
      <c r="F45" s="2" t="str">
        <f>IF(E45="","",DATEDIF(E45,リスト!$D$22,"y"))</f>
        <v/>
      </c>
    </row>
    <row r="46" spans="1:6" ht="15.75" customHeight="1" x14ac:dyDescent="0.2">
      <c r="A46" s="56" t="s">
        <v>101</v>
      </c>
      <c r="B46" s="50"/>
      <c r="C46" s="50"/>
      <c r="D46" s="51"/>
      <c r="E46" s="52"/>
      <c r="F46" s="2" t="str">
        <f>IF(E46="","",DATEDIF(E46,リスト!$D$22,"y"))</f>
        <v/>
      </c>
    </row>
    <row r="47" spans="1:6" ht="15.75" customHeight="1" x14ac:dyDescent="0.2">
      <c r="A47" s="57"/>
      <c r="B47" s="50"/>
      <c r="C47" s="50"/>
      <c r="D47" s="51"/>
      <c r="E47" s="52"/>
      <c r="F47" s="2" t="str">
        <f>IF(E47="","",DATEDIF(E47,リスト!$D$22,"y"))</f>
        <v/>
      </c>
    </row>
    <row r="48" spans="1:6" ht="15.75" customHeight="1" x14ac:dyDescent="0.2">
      <c r="A48" s="56" t="s">
        <v>102</v>
      </c>
      <c r="B48" s="50"/>
      <c r="C48" s="50"/>
      <c r="D48" s="51"/>
      <c r="E48" s="52"/>
      <c r="F48" s="2" t="str">
        <f>IF(E48="","",DATEDIF(E48,リスト!$D$22,"y"))</f>
        <v/>
      </c>
    </row>
    <row r="49" spans="1:6" ht="15.75" customHeight="1" x14ac:dyDescent="0.2">
      <c r="A49" s="57"/>
      <c r="B49" s="50"/>
      <c r="C49" s="50"/>
      <c r="D49" s="51"/>
      <c r="E49" s="52"/>
      <c r="F49" s="2" t="str">
        <f>IF(E49="","",DATEDIF(E49,リスト!$D$22,"y"))</f>
        <v/>
      </c>
    </row>
    <row r="50" spans="1:6" ht="15.75" customHeight="1" x14ac:dyDescent="0.2">
      <c r="A50" s="56" t="s">
        <v>103</v>
      </c>
      <c r="B50" s="50"/>
      <c r="C50" s="50"/>
      <c r="D50" s="51"/>
      <c r="E50" s="52"/>
      <c r="F50" s="2" t="str">
        <f>IF(E50="","",DATEDIF(E50,リスト!$D$22,"y"))</f>
        <v/>
      </c>
    </row>
    <row r="51" spans="1:6" ht="15.75" customHeight="1" x14ac:dyDescent="0.2">
      <c r="A51" s="57"/>
      <c r="B51" s="50"/>
      <c r="C51" s="50"/>
      <c r="D51" s="51"/>
      <c r="E51" s="52"/>
      <c r="F51" s="2" t="str">
        <f>IF(E51="","",DATEDIF(E51,リスト!$D$22,"y"))</f>
        <v/>
      </c>
    </row>
    <row r="52" spans="1:6" ht="15.75" customHeight="1" x14ac:dyDescent="0.2">
      <c r="A52" s="56" t="s">
        <v>104</v>
      </c>
      <c r="B52" s="50"/>
      <c r="C52" s="50"/>
      <c r="D52" s="51"/>
      <c r="E52" s="52"/>
      <c r="F52" s="2" t="str">
        <f>IF(E52="","",DATEDIF(E52,リスト!$D$22,"y"))</f>
        <v/>
      </c>
    </row>
    <row r="53" spans="1:6" ht="15.75" customHeight="1" x14ac:dyDescent="0.2">
      <c r="A53" s="57"/>
      <c r="B53" s="50"/>
      <c r="C53" s="50"/>
      <c r="D53" s="51"/>
      <c r="E53" s="52"/>
      <c r="F53" s="2" t="str">
        <f>IF(E53="","",DATEDIF(E53,リスト!$D$22,"y"))</f>
        <v/>
      </c>
    </row>
    <row r="54" spans="1:6" ht="15.75" customHeight="1" x14ac:dyDescent="0.2">
      <c r="A54" s="56" t="s">
        <v>105</v>
      </c>
      <c r="B54" s="50"/>
      <c r="C54" s="50"/>
      <c r="D54" s="51"/>
      <c r="E54" s="52"/>
      <c r="F54" s="2" t="str">
        <f>IF(E54="","",DATEDIF(E54,リスト!$D$22,"y"))</f>
        <v/>
      </c>
    </row>
    <row r="55" spans="1:6" ht="15.75" customHeight="1" x14ac:dyDescent="0.2">
      <c r="A55" s="57"/>
      <c r="B55" s="50"/>
      <c r="C55" s="50"/>
      <c r="D55" s="51"/>
      <c r="E55" s="52"/>
      <c r="F55" s="2" t="str">
        <f>IF(E55="","",DATEDIF(E55,リスト!$D$22,"y"))</f>
        <v/>
      </c>
    </row>
    <row r="56" spans="1:6" ht="15.75" customHeight="1" x14ac:dyDescent="0.2">
      <c r="A56" s="56" t="s">
        <v>106</v>
      </c>
      <c r="B56" s="50"/>
      <c r="C56" s="50"/>
      <c r="D56" s="51"/>
      <c r="E56" s="52"/>
      <c r="F56" s="2" t="str">
        <f>IF(E56="","",DATEDIF(E56,リスト!$D$22,"y"))</f>
        <v/>
      </c>
    </row>
    <row r="57" spans="1:6" ht="15.75" customHeight="1" x14ac:dyDescent="0.2">
      <c r="A57" s="57"/>
      <c r="B57" s="50"/>
      <c r="C57" s="50"/>
      <c r="D57" s="51"/>
      <c r="E57" s="52"/>
      <c r="F57" s="2" t="str">
        <f>IF(E57="","",DATEDIF(E57,リスト!$D$22,"y"))</f>
        <v/>
      </c>
    </row>
    <row r="58" spans="1:6" ht="15.75" customHeight="1" x14ac:dyDescent="0.2">
      <c r="A58" s="56" t="s">
        <v>107</v>
      </c>
      <c r="B58" s="50"/>
      <c r="C58" s="50"/>
      <c r="D58" s="51"/>
      <c r="E58" s="52"/>
      <c r="F58" s="2" t="str">
        <f>IF(E58="","",DATEDIF(E58,リスト!$D$22,"y"))</f>
        <v/>
      </c>
    </row>
    <row r="59" spans="1:6" ht="15.75" customHeight="1" x14ac:dyDescent="0.2">
      <c r="A59" s="57"/>
      <c r="B59" s="50"/>
      <c r="C59" s="50"/>
      <c r="D59" s="51"/>
      <c r="E59" s="52"/>
      <c r="F59" s="2" t="str">
        <f>IF(E59="","",DATEDIF(E59,リスト!$D$22,"y"))</f>
        <v/>
      </c>
    </row>
    <row r="60" spans="1:6" ht="15.75" customHeight="1" x14ac:dyDescent="0.2">
      <c r="A60" s="55" t="s">
        <v>108</v>
      </c>
      <c r="B60" s="50"/>
      <c r="C60" s="50"/>
      <c r="D60" s="51"/>
      <c r="E60" s="52"/>
      <c r="F60" s="2" t="str">
        <f>IF(E60="","",DATEDIF(E60,リスト!$D$22,"y"))</f>
        <v/>
      </c>
    </row>
    <row r="61" spans="1:6" ht="15.75" customHeight="1" x14ac:dyDescent="0.2">
      <c r="A61" s="55"/>
      <c r="B61" s="50"/>
      <c r="C61" s="50"/>
      <c r="D61" s="51"/>
      <c r="E61" s="52"/>
      <c r="F61" s="2" t="str">
        <f>IF(E61="","",DATEDIF(E61,リスト!$D$22,"y"))</f>
        <v/>
      </c>
    </row>
    <row r="62" spans="1:6" ht="15.75" customHeight="1" x14ac:dyDescent="0.2">
      <c r="A62" s="55" t="s">
        <v>109</v>
      </c>
      <c r="B62" s="50"/>
      <c r="C62" s="50"/>
      <c r="D62" s="51"/>
      <c r="E62" s="52"/>
      <c r="F62" s="2" t="str">
        <f>IF(E62="","",DATEDIF(E62,リスト!$D$22,"y"))</f>
        <v/>
      </c>
    </row>
    <row r="63" spans="1:6" ht="15.75" customHeight="1" x14ac:dyDescent="0.2">
      <c r="A63" s="55"/>
      <c r="B63" s="50"/>
      <c r="C63" s="50"/>
      <c r="D63" s="51"/>
      <c r="E63" s="52"/>
      <c r="F63" s="2" t="str">
        <f>IF(E63="","",DATEDIF(E63,リスト!$D$22,"y"))</f>
        <v/>
      </c>
    </row>
    <row r="64" spans="1:6" ht="15.75" customHeight="1" x14ac:dyDescent="0.2">
      <c r="A64" s="55" t="s">
        <v>113</v>
      </c>
      <c r="B64" s="50"/>
      <c r="C64" s="50"/>
      <c r="D64" s="51"/>
      <c r="E64" s="52"/>
      <c r="F64" s="2" t="str">
        <f>IF(E64="","",DATEDIF(E64,リスト!$D$22,"y"))</f>
        <v/>
      </c>
    </row>
    <row r="65" spans="1:6" ht="15.75" customHeight="1" x14ac:dyDescent="0.2">
      <c r="A65" s="55"/>
      <c r="B65" s="50"/>
      <c r="C65" s="50"/>
      <c r="D65" s="51"/>
      <c r="E65" s="52"/>
      <c r="F65" s="2" t="str">
        <f>IF(E65="","",DATEDIF(E65,リスト!$D$22,"y"))</f>
        <v/>
      </c>
    </row>
    <row r="66" spans="1:6" ht="15.75" customHeight="1" x14ac:dyDescent="0.2">
      <c r="A66" s="55" t="s">
        <v>114</v>
      </c>
      <c r="B66" s="50"/>
      <c r="C66" s="50"/>
      <c r="D66" s="51"/>
      <c r="E66" s="52"/>
      <c r="F66" s="2" t="str">
        <f>IF(E66="","",DATEDIF(E66,リスト!$D$22,"y"))</f>
        <v/>
      </c>
    </row>
    <row r="67" spans="1:6" ht="15.75" customHeight="1" x14ac:dyDescent="0.2">
      <c r="A67" s="55"/>
      <c r="B67" s="50"/>
      <c r="C67" s="50"/>
      <c r="D67" s="51"/>
      <c r="E67" s="52"/>
      <c r="F67" s="2" t="str">
        <f>IF(E67="","",DATEDIF(E67,リスト!$D$22,"y"))</f>
        <v/>
      </c>
    </row>
    <row r="68" spans="1:6" ht="15.75" customHeight="1" x14ac:dyDescent="0.2">
      <c r="A68" s="55" t="s">
        <v>153</v>
      </c>
      <c r="B68" s="50"/>
      <c r="C68" s="50"/>
      <c r="D68" s="51"/>
      <c r="E68" s="52"/>
      <c r="F68" s="2" t="str">
        <f>IF(E68="","",DATEDIF(E68,リスト!$D$22,"y"))</f>
        <v/>
      </c>
    </row>
    <row r="69" spans="1:6" ht="15.75" customHeight="1" x14ac:dyDescent="0.2">
      <c r="A69" s="55"/>
      <c r="B69" s="50"/>
      <c r="C69" s="50"/>
      <c r="D69" s="51"/>
      <c r="E69" s="52"/>
      <c r="F69" s="2" t="str">
        <f>IF(E69="","",DATEDIF(E69,リスト!$D$22,"y"))</f>
        <v/>
      </c>
    </row>
    <row r="70" spans="1:6" ht="15.75" customHeight="1" x14ac:dyDescent="0.2">
      <c r="A70" s="55" t="s">
        <v>154</v>
      </c>
      <c r="B70" s="50"/>
      <c r="C70" s="50"/>
      <c r="D70" s="51"/>
      <c r="E70" s="52"/>
      <c r="F70" s="2" t="str">
        <f>IF(E70="","",DATEDIF(E70,リスト!$D$22,"y"))</f>
        <v/>
      </c>
    </row>
    <row r="71" spans="1:6" ht="15.75" customHeight="1" x14ac:dyDescent="0.2">
      <c r="A71" s="55"/>
      <c r="B71" s="50"/>
      <c r="C71" s="50"/>
      <c r="D71" s="51"/>
      <c r="E71" s="52"/>
      <c r="F71" s="2" t="str">
        <f>IF(E71="","",DATEDIF(E71,リスト!$D$22,"y"))</f>
        <v/>
      </c>
    </row>
    <row r="72" spans="1:6" ht="15.75" customHeight="1" x14ac:dyDescent="0.2">
      <c r="A72" s="55" t="s">
        <v>155</v>
      </c>
      <c r="B72" s="50"/>
      <c r="C72" s="50"/>
      <c r="D72" s="51"/>
      <c r="E72" s="52"/>
      <c r="F72" s="2" t="str">
        <f>IF(E72="","",DATEDIF(E72,リスト!$D$22,"y"))</f>
        <v/>
      </c>
    </row>
    <row r="73" spans="1:6" ht="15.75" customHeight="1" x14ac:dyDescent="0.2">
      <c r="A73" s="55"/>
      <c r="B73" s="50"/>
      <c r="C73" s="50"/>
      <c r="D73" s="51"/>
      <c r="E73" s="52"/>
      <c r="F73" s="2" t="str">
        <f>IF(E73="","",DATEDIF(E73,リスト!$D$22,"y"))</f>
        <v/>
      </c>
    </row>
    <row r="74" spans="1:6" ht="15.75" customHeight="1" x14ac:dyDescent="0.2">
      <c r="A74" s="55" t="s">
        <v>156</v>
      </c>
      <c r="B74" s="50"/>
      <c r="C74" s="50"/>
      <c r="D74" s="51"/>
      <c r="E74" s="52"/>
      <c r="F74" s="2" t="str">
        <f>IF(E74="","",DATEDIF(E74,リスト!$D$22,"y"))</f>
        <v/>
      </c>
    </row>
    <row r="75" spans="1:6" ht="15.75" customHeight="1" x14ac:dyDescent="0.2">
      <c r="A75" s="55"/>
      <c r="B75" s="50"/>
      <c r="C75" s="50"/>
      <c r="D75" s="51"/>
      <c r="E75" s="52"/>
      <c r="F75" s="2" t="str">
        <f>IF(E75="","",DATEDIF(E75,リスト!$D$22,"y"))</f>
        <v/>
      </c>
    </row>
    <row r="76" spans="1:6" ht="15.75" customHeight="1" x14ac:dyDescent="0.2">
      <c r="A76" s="55" t="s">
        <v>157</v>
      </c>
      <c r="B76" s="50"/>
      <c r="C76" s="50"/>
      <c r="D76" s="51"/>
      <c r="E76" s="52"/>
      <c r="F76" s="2" t="str">
        <f>IF(E76="","",DATEDIF(E76,リスト!$D$22,"y"))</f>
        <v/>
      </c>
    </row>
    <row r="77" spans="1:6" ht="15.75" customHeight="1" x14ac:dyDescent="0.2">
      <c r="A77" s="55"/>
      <c r="B77" s="50"/>
      <c r="C77" s="50"/>
      <c r="D77" s="51"/>
      <c r="E77" s="52"/>
      <c r="F77" s="2" t="str">
        <f>IF(E77="","",DATEDIF(E77,リスト!$D$22,"y"))</f>
        <v/>
      </c>
    </row>
  </sheetData>
  <sheetProtection sheet="1" objects="1" scenarios="1"/>
  <mergeCells count="25">
    <mergeCell ref="A62:A63"/>
    <mergeCell ref="A50:A51"/>
    <mergeCell ref="A52:A53"/>
    <mergeCell ref="A54:A55"/>
    <mergeCell ref="A56:A57"/>
    <mergeCell ref="A58:A59"/>
    <mergeCell ref="A60:A61"/>
    <mergeCell ref="A48:A49"/>
    <mergeCell ref="A28:A29"/>
    <mergeCell ref="A30:A31"/>
    <mergeCell ref="A32:A33"/>
    <mergeCell ref="A34:A35"/>
    <mergeCell ref="A36:A37"/>
    <mergeCell ref="A38:A39"/>
    <mergeCell ref="A40:A41"/>
    <mergeCell ref="A42:A43"/>
    <mergeCell ref="A44:A45"/>
    <mergeCell ref="A46:A47"/>
    <mergeCell ref="A74:A75"/>
    <mergeCell ref="A76:A77"/>
    <mergeCell ref="A64:A65"/>
    <mergeCell ref="A66:A67"/>
    <mergeCell ref="A68:A69"/>
    <mergeCell ref="A70:A71"/>
    <mergeCell ref="A72:A73"/>
  </mergeCells>
  <phoneticPr fontId="12"/>
  <pageMargins left="0.7" right="0.7" top="0.75" bottom="0.75" header="0.3" footer="0.3"/>
  <extLst>
    <ext xmlns:x14="http://schemas.microsoft.com/office/spreadsheetml/2009/9/main" uri="{CCE6A557-97BC-4b89-ADB6-D9C93CAAB3DF}">
      <x14:dataValidations xmlns:xm="http://schemas.microsoft.com/office/excel/2006/main" xWindow="220" yWindow="409" count="5">
        <x14:dataValidation type="list" allowBlank="1" showInputMessage="1" showErrorMessage="1" prompt="リストより選択してください。高体連加盟校600円、非加盟校1,000円" xr:uid="{00000000-0002-0000-0100-000000000000}">
          <x14:formula1>
            <xm:f>リスト!$D$7:$D$8</xm:f>
          </x14:formula1>
          <xm:sqref>B10</xm:sqref>
        </x14:dataValidation>
        <x14:dataValidation type="list" allowBlank="1" showInputMessage="1" showErrorMessage="1" xr:uid="{00000000-0002-0000-0100-000001000000}">
          <x14:formula1>
            <xm:f>リスト!$A$2:$A$55</xm:f>
          </x14:formula1>
          <xm:sqref>B4</xm:sqref>
        </x14:dataValidation>
        <x14:dataValidation type="list" allowBlank="1" showInputMessage="1" showErrorMessage="1" xr:uid="{00000000-0002-0000-0100-000002000000}">
          <x14:formula1>
            <xm:f>リスト!$D$2:$D$3</xm:f>
          </x14:formula1>
          <xm:sqref>B6</xm:sqref>
        </x14:dataValidation>
        <x14:dataValidation type="list" allowBlank="1" showInputMessage="1" showErrorMessage="1" xr:uid="{00000000-0002-0000-0100-000003000000}">
          <x14:formula1>
            <xm:f>リスト!$D$12:$D$13</xm:f>
          </x14:formula1>
          <xm:sqref>D14</xm:sqref>
        </x14:dataValidation>
        <x14:dataValidation type="list" allowBlank="1" showInputMessage="1" showErrorMessage="1" xr:uid="{00000000-0002-0000-0100-000004000000}">
          <x14:formula1>
            <xm:f>リスト!$D$17:$D$19</xm:f>
          </x14:formula1>
          <xm:sqref>D17:D24 D28:D77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K49"/>
  <sheetViews>
    <sheetView workbookViewId="0">
      <selection activeCell="A2" sqref="A2:I2"/>
    </sheetView>
  </sheetViews>
  <sheetFormatPr defaultColWidth="9" defaultRowHeight="15.75" customHeight="1" x14ac:dyDescent="0.2"/>
  <cols>
    <col min="1" max="1" width="8" customWidth="1"/>
    <col min="2" max="2" width="3.44140625" bestFit="1" customWidth="1"/>
    <col min="3" max="6" width="12" customWidth="1"/>
    <col min="7" max="7" width="10" customWidth="1"/>
    <col min="8" max="8" width="7.109375" customWidth="1"/>
    <col min="9" max="9" width="12.21875" customWidth="1"/>
    <col min="10" max="10" width="9" bestFit="1" customWidth="1"/>
    <col min="11" max="11" width="8.77734375" customWidth="1"/>
  </cols>
  <sheetData>
    <row r="1" spans="1:11" ht="16.2" x14ac:dyDescent="0.2">
      <c r="A1" s="71" t="s">
        <v>223</v>
      </c>
      <c r="B1" s="71"/>
      <c r="C1" s="71"/>
      <c r="D1" s="71"/>
      <c r="E1" s="71"/>
      <c r="F1" s="71"/>
      <c r="G1" s="71"/>
      <c r="H1" s="71"/>
      <c r="I1" s="71"/>
    </row>
    <row r="2" spans="1:11" ht="16.2" x14ac:dyDescent="0.2">
      <c r="A2" s="71" t="s">
        <v>20</v>
      </c>
      <c r="B2" s="71"/>
      <c r="C2" s="71"/>
      <c r="D2" s="71"/>
      <c r="E2" s="71"/>
      <c r="F2" s="71"/>
      <c r="G2" s="71"/>
      <c r="H2" s="71"/>
      <c r="I2" s="71"/>
    </row>
    <row r="3" spans="1:11" ht="16.8" thickBot="1" x14ac:dyDescent="0.25">
      <c r="A3" s="33"/>
      <c r="B3" s="33"/>
      <c r="C3" s="33"/>
      <c r="D3" s="33"/>
      <c r="E3" s="33"/>
      <c r="F3" s="33"/>
      <c r="G3" s="33"/>
      <c r="H3" s="33"/>
      <c r="I3" s="33"/>
    </row>
    <row r="4" spans="1:11" ht="15.75" customHeight="1" thickTop="1" thickBot="1" x14ac:dyDescent="0.2">
      <c r="A4" s="35" t="s">
        <v>18</v>
      </c>
      <c r="B4" s="34"/>
      <c r="C4" s="10" t="s">
        <v>0</v>
      </c>
      <c r="D4" s="74" t="str">
        <f>IF(データシート!B4="","",データシート!B4)</f>
        <v/>
      </c>
      <c r="E4" s="75" t="str">
        <f>IF(データシート!F2="","",データシート!F2)</f>
        <v/>
      </c>
      <c r="F4" s="75" t="str">
        <f>IF(データシート!G2="","",データシート!G2)</f>
        <v/>
      </c>
      <c r="G4" s="76" t="str">
        <f>IF(データシート!H2="","",データシート!H2)</f>
        <v/>
      </c>
      <c r="H4" s="72" t="str">
        <f>IF(データシート!B6="","",データシート!B6)</f>
        <v/>
      </c>
    </row>
    <row r="5" spans="1:11" ht="15.75" customHeight="1" thickBot="1" x14ac:dyDescent="0.25">
      <c r="A5" s="36" t="str">
        <f>IF(データシート!B3="","",データシート!B3)</f>
        <v/>
      </c>
      <c r="C5" s="9" t="s">
        <v>3</v>
      </c>
      <c r="D5" s="67" t="str">
        <f>IF(データシート!B7="","",データシート!B7)</f>
        <v/>
      </c>
      <c r="E5" s="68" t="str">
        <f>IF(データシート!F3="","",データシート!F3)</f>
        <v/>
      </c>
      <c r="F5" s="9" t="s">
        <v>11</v>
      </c>
      <c r="G5" s="53">
        <f>IF(データシート!F10="","",データシート!F10)</f>
        <v>0</v>
      </c>
      <c r="H5" s="73"/>
    </row>
    <row r="6" spans="1:11" ht="15.75" customHeight="1" thickBot="1" x14ac:dyDescent="0.25">
      <c r="A6" s="37"/>
      <c r="C6" s="9" t="s">
        <v>17</v>
      </c>
      <c r="D6" s="67" t="str">
        <f>IF(データシート!B8="","",データシート!B8)</f>
        <v/>
      </c>
      <c r="E6" s="68" t="str">
        <f>IF(データシート!F4="","",データシート!F4)</f>
        <v/>
      </c>
      <c r="H6" s="38"/>
    </row>
    <row r="7" spans="1:11" ht="15.75" customHeight="1" thickBot="1" x14ac:dyDescent="0.25">
      <c r="D7" s="21"/>
      <c r="E7" s="21"/>
    </row>
    <row r="8" spans="1:11" ht="15.75" customHeight="1" thickBot="1" x14ac:dyDescent="0.25">
      <c r="A8" s="24" t="s">
        <v>5</v>
      </c>
      <c r="C8" s="9" t="s">
        <v>6</v>
      </c>
      <c r="D8" s="69" t="str">
        <f>IF(データシート!B14="","",データシート!B14)</f>
        <v/>
      </c>
      <c r="E8" s="70"/>
      <c r="F8" s="69" t="str">
        <f>IF(データシート!D14="","",データシート!D14)</f>
        <v/>
      </c>
      <c r="G8" s="70"/>
    </row>
    <row r="9" spans="1:11" ht="15.75" customHeight="1" thickBot="1" x14ac:dyDescent="0.25">
      <c r="C9" s="62" t="s">
        <v>151</v>
      </c>
      <c r="D9" s="63"/>
      <c r="E9" s="64" t="s">
        <v>152</v>
      </c>
      <c r="F9" s="63"/>
      <c r="G9" s="25" t="s">
        <v>1</v>
      </c>
      <c r="H9" s="26" t="s">
        <v>2</v>
      </c>
      <c r="K9" s="1"/>
    </row>
    <row r="10" spans="1:11" ht="15.75" customHeight="1" x14ac:dyDescent="0.2">
      <c r="B10" s="28">
        <v>1</v>
      </c>
      <c r="C10" s="58" t="str">
        <f>IF(データシート!B17="","",データシート!B17)</f>
        <v/>
      </c>
      <c r="D10" s="59"/>
      <c r="E10" s="59" t="str">
        <f>IF(データシート!C17="","",データシート!C17)</f>
        <v/>
      </c>
      <c r="F10" s="59"/>
      <c r="G10" s="7" t="str">
        <f>IF(データシート!D17="","",データシート!D17)</f>
        <v/>
      </c>
      <c r="H10" s="5" t="str">
        <f>IF(データシート!F17="","",データシート!F17)</f>
        <v/>
      </c>
    </row>
    <row r="11" spans="1:11" ht="15.75" customHeight="1" x14ac:dyDescent="0.2">
      <c r="B11" s="29">
        <v>2</v>
      </c>
      <c r="C11" s="66" t="str">
        <f>IF(データシート!B18="","",データシート!B18)</f>
        <v/>
      </c>
      <c r="D11" s="65"/>
      <c r="E11" s="65" t="str">
        <f>IF(データシート!C18="","",データシート!C18)</f>
        <v/>
      </c>
      <c r="F11" s="65"/>
      <c r="G11" s="22" t="str">
        <f>IF(データシート!D18="","",データシート!D18)</f>
        <v/>
      </c>
      <c r="H11" s="27" t="str">
        <f>IF(データシート!F18="","",データシート!F18)</f>
        <v/>
      </c>
    </row>
    <row r="12" spans="1:11" ht="15.75" customHeight="1" x14ac:dyDescent="0.2">
      <c r="B12" s="29">
        <v>3</v>
      </c>
      <c r="C12" s="66" t="str">
        <f>IF(データシート!B19="","",データシート!B19)</f>
        <v/>
      </c>
      <c r="D12" s="65"/>
      <c r="E12" s="65" t="str">
        <f>IF(データシート!C19="","",データシート!C19)</f>
        <v/>
      </c>
      <c r="F12" s="65"/>
      <c r="G12" s="22" t="str">
        <f>IF(データシート!D19="","",データシート!D19)</f>
        <v/>
      </c>
      <c r="H12" s="27" t="str">
        <f>IF(データシート!F19="","",データシート!F19)</f>
        <v/>
      </c>
    </row>
    <row r="13" spans="1:11" ht="15.75" customHeight="1" x14ac:dyDescent="0.2">
      <c r="B13" s="29">
        <v>4</v>
      </c>
      <c r="C13" s="66" t="str">
        <f>IF(データシート!B20="","",データシート!B20)</f>
        <v/>
      </c>
      <c r="D13" s="65"/>
      <c r="E13" s="65" t="str">
        <f>IF(データシート!C20="","",データシート!C20)</f>
        <v/>
      </c>
      <c r="F13" s="65"/>
      <c r="G13" s="22" t="str">
        <f>IF(データシート!D20="","",データシート!D20)</f>
        <v/>
      </c>
      <c r="H13" s="27" t="str">
        <f>IF(データシート!F20="","",データシート!F20)</f>
        <v/>
      </c>
    </row>
    <row r="14" spans="1:11" ht="15.75" customHeight="1" x14ac:dyDescent="0.2">
      <c r="B14" s="29">
        <v>5</v>
      </c>
      <c r="C14" s="66" t="str">
        <f>IF(データシート!B21="","",データシート!B21)</f>
        <v/>
      </c>
      <c r="D14" s="65"/>
      <c r="E14" s="65" t="str">
        <f>IF(データシート!C21="","",データシート!C21)</f>
        <v/>
      </c>
      <c r="F14" s="65"/>
      <c r="G14" s="22" t="str">
        <f>IF(データシート!D21="","",データシート!D21)</f>
        <v/>
      </c>
      <c r="H14" s="27" t="str">
        <f>IF(データシート!F21="","",データシート!F21)</f>
        <v/>
      </c>
    </row>
    <row r="15" spans="1:11" ht="15.75" customHeight="1" x14ac:dyDescent="0.2">
      <c r="B15" s="29">
        <v>6</v>
      </c>
      <c r="C15" s="66" t="str">
        <f>IF(データシート!B22="","",データシート!B22)</f>
        <v/>
      </c>
      <c r="D15" s="65"/>
      <c r="E15" s="65" t="str">
        <f>IF(データシート!C22="","",データシート!C22)</f>
        <v/>
      </c>
      <c r="F15" s="65"/>
      <c r="G15" s="22" t="str">
        <f>IF(データシート!D22="","",データシート!D22)</f>
        <v/>
      </c>
      <c r="H15" s="27" t="str">
        <f>IF(データシート!F22="","",データシート!F22)</f>
        <v/>
      </c>
    </row>
    <row r="16" spans="1:11" ht="15.75" customHeight="1" x14ac:dyDescent="0.2">
      <c r="B16" s="29">
        <v>7</v>
      </c>
      <c r="C16" s="66" t="str">
        <f>IF(データシート!B23="","",データシート!B23)</f>
        <v/>
      </c>
      <c r="D16" s="65"/>
      <c r="E16" s="65" t="str">
        <f>IF(データシート!C23="","",データシート!C23)</f>
        <v/>
      </c>
      <c r="F16" s="65"/>
      <c r="G16" s="22" t="str">
        <f>IF(データシート!D23="","",データシート!D23)</f>
        <v/>
      </c>
      <c r="H16" s="27" t="str">
        <f>IF(データシート!F23="","",データシート!F23)</f>
        <v/>
      </c>
    </row>
    <row r="17" spans="1:8" ht="15.75" customHeight="1" thickBot="1" x14ac:dyDescent="0.25">
      <c r="B17" s="30">
        <v>8</v>
      </c>
      <c r="C17" s="60" t="str">
        <f>IF(データシート!B24="","",データシート!B24)</f>
        <v/>
      </c>
      <c r="D17" s="61"/>
      <c r="E17" s="61" t="str">
        <f>IF(データシート!C24="","",データシート!C24)</f>
        <v/>
      </c>
      <c r="F17" s="61"/>
      <c r="G17" s="8" t="str">
        <f>IF(データシート!D24="","",データシート!D24)</f>
        <v/>
      </c>
      <c r="H17" s="6" t="str">
        <f>IF(データシート!F24="","",データシート!F24)</f>
        <v/>
      </c>
    </row>
    <row r="18" spans="1:8" ht="15.75" customHeight="1" thickBot="1" x14ac:dyDescent="0.25"/>
    <row r="19" spans="1:8" ht="15.75" customHeight="1" thickBot="1" x14ac:dyDescent="0.25">
      <c r="A19" s="24" t="s">
        <v>8</v>
      </c>
      <c r="C19" s="62" t="s">
        <v>151</v>
      </c>
      <c r="D19" s="63"/>
      <c r="E19" s="64" t="s">
        <v>152</v>
      </c>
      <c r="F19" s="63"/>
      <c r="G19" s="25" t="s">
        <v>1</v>
      </c>
      <c r="H19" s="26" t="s">
        <v>2</v>
      </c>
    </row>
    <row r="20" spans="1:8" ht="15.75" customHeight="1" x14ac:dyDescent="0.2">
      <c r="B20" s="62">
        <v>1</v>
      </c>
      <c r="C20" s="58" t="str">
        <f>IF(データシート!B28="","",データシート!B28)</f>
        <v/>
      </c>
      <c r="D20" s="59"/>
      <c r="E20" s="59" t="str">
        <f>IF(データシート!C28="","",データシート!C28)</f>
        <v/>
      </c>
      <c r="F20" s="59"/>
      <c r="G20" s="7" t="str">
        <f>IF(データシート!D28="","",データシート!D28)</f>
        <v/>
      </c>
      <c r="H20" s="5" t="str">
        <f>IF(データシート!F28="","",データシート!F28)</f>
        <v/>
      </c>
    </row>
    <row r="21" spans="1:8" ht="15.75" customHeight="1" thickBot="1" x14ac:dyDescent="0.25">
      <c r="B21" s="67"/>
      <c r="C21" s="60" t="str">
        <f>IF(データシート!B29="","",データシート!B29)</f>
        <v/>
      </c>
      <c r="D21" s="61"/>
      <c r="E21" s="61" t="str">
        <f>IF(データシート!C29="","",データシート!C29)</f>
        <v/>
      </c>
      <c r="F21" s="61"/>
      <c r="G21" s="8" t="str">
        <f>IF(データシート!D29="","",データシート!D29)</f>
        <v/>
      </c>
      <c r="H21" s="6" t="str">
        <f>IF(データシート!F29="","",データシート!F29)</f>
        <v/>
      </c>
    </row>
    <row r="22" spans="1:8" ht="15.75" customHeight="1" x14ac:dyDescent="0.2">
      <c r="B22" s="62">
        <v>2</v>
      </c>
      <c r="C22" s="58" t="str">
        <f>IF(データシート!B30="","",データシート!B30)</f>
        <v/>
      </c>
      <c r="D22" s="59"/>
      <c r="E22" s="59" t="str">
        <f>IF(データシート!C30="","",データシート!C30)</f>
        <v/>
      </c>
      <c r="F22" s="59"/>
      <c r="G22" s="7" t="str">
        <f>IF(データシート!D30="","",データシート!D30)</f>
        <v/>
      </c>
      <c r="H22" s="5" t="str">
        <f>IF(データシート!F30="","",データシート!F30)</f>
        <v/>
      </c>
    </row>
    <row r="23" spans="1:8" ht="15.75" customHeight="1" thickBot="1" x14ac:dyDescent="0.25">
      <c r="B23" s="67"/>
      <c r="C23" s="60" t="str">
        <f>IF(データシート!B31="","",データシート!B31)</f>
        <v/>
      </c>
      <c r="D23" s="61"/>
      <c r="E23" s="61" t="str">
        <f>IF(データシート!C31="","",データシート!C31)</f>
        <v/>
      </c>
      <c r="F23" s="61"/>
      <c r="G23" s="8" t="str">
        <f>IF(データシート!D31="","",データシート!D31)</f>
        <v/>
      </c>
      <c r="H23" s="6" t="str">
        <f>IF(データシート!F31="","",データシート!F31)</f>
        <v/>
      </c>
    </row>
    <row r="24" spans="1:8" ht="15.75" customHeight="1" x14ac:dyDescent="0.2">
      <c r="B24" s="62">
        <v>3</v>
      </c>
      <c r="C24" s="58" t="str">
        <f>IF(データシート!B32="","",データシート!B32)</f>
        <v/>
      </c>
      <c r="D24" s="59"/>
      <c r="E24" s="59" t="str">
        <f>IF(データシート!C32="","",データシート!C32)</f>
        <v/>
      </c>
      <c r="F24" s="59"/>
      <c r="G24" s="7" t="str">
        <f>IF(データシート!D32="","",データシート!D32)</f>
        <v/>
      </c>
      <c r="H24" s="5" t="str">
        <f>IF(データシート!F32="","",データシート!F32)</f>
        <v/>
      </c>
    </row>
    <row r="25" spans="1:8" ht="15.75" customHeight="1" thickBot="1" x14ac:dyDescent="0.25">
      <c r="B25" s="67"/>
      <c r="C25" s="60" t="str">
        <f>IF(データシート!B33="","",データシート!B33)</f>
        <v/>
      </c>
      <c r="D25" s="61"/>
      <c r="E25" s="61" t="str">
        <f>IF(データシート!C33="","",データシート!C33)</f>
        <v/>
      </c>
      <c r="F25" s="61"/>
      <c r="G25" s="8" t="str">
        <f>IF(データシート!D33="","",データシート!D33)</f>
        <v/>
      </c>
      <c r="H25" s="6" t="str">
        <f>IF(データシート!F33="","",データシート!F33)</f>
        <v/>
      </c>
    </row>
    <row r="26" spans="1:8" ht="15.75" customHeight="1" x14ac:dyDescent="0.2">
      <c r="B26" s="62">
        <v>4</v>
      </c>
      <c r="C26" s="58" t="str">
        <f>IF(データシート!B34="","",データシート!B34)</f>
        <v/>
      </c>
      <c r="D26" s="59"/>
      <c r="E26" s="59" t="str">
        <f>IF(データシート!C34="","",データシート!C34)</f>
        <v/>
      </c>
      <c r="F26" s="59"/>
      <c r="G26" s="7" t="str">
        <f>IF(データシート!D34="","",データシート!D34)</f>
        <v/>
      </c>
      <c r="H26" s="5" t="str">
        <f>IF(データシート!F34="","",データシート!F34)</f>
        <v/>
      </c>
    </row>
    <row r="27" spans="1:8" ht="15.75" customHeight="1" thickBot="1" x14ac:dyDescent="0.25">
      <c r="B27" s="67"/>
      <c r="C27" s="60" t="str">
        <f>IF(データシート!B35="","",データシート!B35)</f>
        <v/>
      </c>
      <c r="D27" s="61"/>
      <c r="E27" s="61" t="str">
        <f>IF(データシート!C35="","",データシート!C35)</f>
        <v/>
      </c>
      <c r="F27" s="61"/>
      <c r="G27" s="8" t="str">
        <f>IF(データシート!D35="","",データシート!D35)</f>
        <v/>
      </c>
      <c r="H27" s="6" t="str">
        <f>IF(データシート!F35="","",データシート!F35)</f>
        <v/>
      </c>
    </row>
    <row r="28" spans="1:8" ht="15.75" customHeight="1" x14ac:dyDescent="0.2">
      <c r="B28" s="62">
        <v>5</v>
      </c>
      <c r="C28" s="58" t="str">
        <f>IF(データシート!B36="","",データシート!B36)</f>
        <v/>
      </c>
      <c r="D28" s="59"/>
      <c r="E28" s="59" t="str">
        <f>IF(データシート!C36="","",データシート!C36)</f>
        <v/>
      </c>
      <c r="F28" s="59"/>
      <c r="G28" s="7" t="str">
        <f>IF(データシート!D36="","",データシート!D36)</f>
        <v/>
      </c>
      <c r="H28" s="5" t="str">
        <f>IF(データシート!F36="","",データシート!F36)</f>
        <v/>
      </c>
    </row>
    <row r="29" spans="1:8" ht="15.75" customHeight="1" thickBot="1" x14ac:dyDescent="0.25">
      <c r="B29" s="67"/>
      <c r="C29" s="60" t="str">
        <f>IF(データシート!B37="","",データシート!B37)</f>
        <v/>
      </c>
      <c r="D29" s="61"/>
      <c r="E29" s="61" t="str">
        <f>IF(データシート!C37="","",データシート!C37)</f>
        <v/>
      </c>
      <c r="F29" s="61"/>
      <c r="G29" s="8" t="str">
        <f>IF(データシート!D37="","",データシート!D37)</f>
        <v/>
      </c>
      <c r="H29" s="6" t="str">
        <f>IF(データシート!F37="","",データシート!F37)</f>
        <v/>
      </c>
    </row>
    <row r="30" spans="1:8" ht="15.75" customHeight="1" x14ac:dyDescent="0.2">
      <c r="B30" s="62">
        <v>6</v>
      </c>
      <c r="C30" s="58" t="str">
        <f>IF(データシート!B38="","",データシート!B38)</f>
        <v/>
      </c>
      <c r="D30" s="59"/>
      <c r="E30" s="59" t="str">
        <f>IF(データシート!C38="","",データシート!C38)</f>
        <v/>
      </c>
      <c r="F30" s="59"/>
      <c r="G30" s="7" t="str">
        <f>IF(データシート!D38="","",データシート!D38)</f>
        <v/>
      </c>
      <c r="H30" s="5" t="str">
        <f>IF(データシート!F38="","",データシート!F38)</f>
        <v/>
      </c>
    </row>
    <row r="31" spans="1:8" ht="15.75" customHeight="1" thickBot="1" x14ac:dyDescent="0.25">
      <c r="B31" s="67"/>
      <c r="C31" s="60" t="str">
        <f>IF(データシート!B39="","",データシート!B39)</f>
        <v/>
      </c>
      <c r="D31" s="61"/>
      <c r="E31" s="61" t="str">
        <f>IF(データシート!C39="","",データシート!C39)</f>
        <v/>
      </c>
      <c r="F31" s="61"/>
      <c r="G31" s="8" t="str">
        <f>IF(データシート!D39="","",データシート!D39)</f>
        <v/>
      </c>
      <c r="H31" s="6" t="str">
        <f>IF(データシート!F39="","",データシート!F39)</f>
        <v/>
      </c>
    </row>
    <row r="32" spans="1:8" ht="15.75" customHeight="1" x14ac:dyDescent="0.2">
      <c r="B32" s="62">
        <v>7</v>
      </c>
      <c r="C32" s="58" t="str">
        <f>IF(データシート!B40="","",データシート!B40)</f>
        <v/>
      </c>
      <c r="D32" s="59"/>
      <c r="E32" s="59" t="str">
        <f>IF(データシート!C40="","",データシート!C40)</f>
        <v/>
      </c>
      <c r="F32" s="59"/>
      <c r="G32" s="7" t="str">
        <f>IF(データシート!D40="","",データシート!D40)</f>
        <v/>
      </c>
      <c r="H32" s="5" t="str">
        <f>IF(データシート!F40="","",データシート!F40)</f>
        <v/>
      </c>
    </row>
    <row r="33" spans="2:8" ht="15.75" customHeight="1" thickBot="1" x14ac:dyDescent="0.25">
      <c r="B33" s="67"/>
      <c r="C33" s="60" t="str">
        <f>IF(データシート!B41="","",データシート!B41)</f>
        <v/>
      </c>
      <c r="D33" s="61"/>
      <c r="E33" s="61" t="str">
        <f>IF(データシート!C41="","",データシート!C41)</f>
        <v/>
      </c>
      <c r="F33" s="61"/>
      <c r="G33" s="8" t="str">
        <f>IF(データシート!D41="","",データシート!D41)</f>
        <v/>
      </c>
      <c r="H33" s="6" t="str">
        <f>IF(データシート!F41="","",データシート!F41)</f>
        <v/>
      </c>
    </row>
    <row r="34" spans="2:8" ht="15.75" customHeight="1" x14ac:dyDescent="0.2">
      <c r="B34" s="62">
        <v>8</v>
      </c>
      <c r="C34" s="58" t="str">
        <f>IF(データシート!B42="","",データシート!B42)</f>
        <v/>
      </c>
      <c r="D34" s="59"/>
      <c r="E34" s="59" t="str">
        <f>IF(データシート!C42="","",データシート!C42)</f>
        <v/>
      </c>
      <c r="F34" s="59"/>
      <c r="G34" s="7" t="str">
        <f>IF(データシート!D42="","",データシート!D42)</f>
        <v/>
      </c>
      <c r="H34" s="5" t="str">
        <f>IF(データシート!F42="","",データシート!F42)</f>
        <v/>
      </c>
    </row>
    <row r="35" spans="2:8" ht="15.75" customHeight="1" thickBot="1" x14ac:dyDescent="0.25">
      <c r="B35" s="67"/>
      <c r="C35" s="60" t="str">
        <f>IF(データシート!B43="","",データシート!B43)</f>
        <v/>
      </c>
      <c r="D35" s="61"/>
      <c r="E35" s="61" t="str">
        <f>IF(データシート!C43="","",データシート!C43)</f>
        <v/>
      </c>
      <c r="F35" s="61"/>
      <c r="G35" s="8" t="str">
        <f>IF(データシート!D43="","",データシート!D43)</f>
        <v/>
      </c>
      <c r="H35" s="6" t="str">
        <f>IF(データシート!F43="","",データシート!F43)</f>
        <v/>
      </c>
    </row>
    <row r="36" spans="2:8" ht="15.75" customHeight="1" x14ac:dyDescent="0.2">
      <c r="B36" s="62">
        <v>9</v>
      </c>
      <c r="C36" s="58" t="str">
        <f>IF(データシート!B44="","",データシート!B44)</f>
        <v/>
      </c>
      <c r="D36" s="59"/>
      <c r="E36" s="59" t="str">
        <f>IF(データシート!C44="","",データシート!C44)</f>
        <v/>
      </c>
      <c r="F36" s="59"/>
      <c r="G36" s="7" t="str">
        <f>IF(データシート!D44="","",データシート!D44)</f>
        <v/>
      </c>
      <c r="H36" s="5" t="str">
        <f>IF(データシート!F44="","",データシート!F44)</f>
        <v/>
      </c>
    </row>
    <row r="37" spans="2:8" ht="15.75" customHeight="1" thickBot="1" x14ac:dyDescent="0.25">
      <c r="B37" s="67"/>
      <c r="C37" s="60" t="str">
        <f>IF(データシート!B45="","",データシート!B45)</f>
        <v/>
      </c>
      <c r="D37" s="61"/>
      <c r="E37" s="61" t="str">
        <f>IF(データシート!C45="","",データシート!C45)</f>
        <v/>
      </c>
      <c r="F37" s="61"/>
      <c r="G37" s="8" t="str">
        <f>IF(データシート!D45="","",データシート!D45)</f>
        <v/>
      </c>
      <c r="H37" s="6" t="str">
        <f>IF(データシート!F45="","",データシート!F45)</f>
        <v/>
      </c>
    </row>
    <row r="38" spans="2:8" ht="15.75" customHeight="1" x14ac:dyDescent="0.2">
      <c r="B38" s="62">
        <v>10</v>
      </c>
      <c r="C38" s="58" t="str">
        <f>IF(データシート!B46="","",データシート!B46)</f>
        <v/>
      </c>
      <c r="D38" s="59"/>
      <c r="E38" s="59" t="str">
        <f>IF(データシート!C46="","",データシート!C46)</f>
        <v/>
      </c>
      <c r="F38" s="59"/>
      <c r="G38" s="7" t="str">
        <f>IF(データシート!D46="","",データシート!D46)</f>
        <v/>
      </c>
      <c r="H38" s="5" t="str">
        <f>IF(データシート!F46="","",データシート!F46)</f>
        <v/>
      </c>
    </row>
    <row r="39" spans="2:8" ht="15.75" customHeight="1" thickBot="1" x14ac:dyDescent="0.25">
      <c r="B39" s="67"/>
      <c r="C39" s="60" t="str">
        <f>IF(データシート!B47="","",データシート!B47)</f>
        <v/>
      </c>
      <c r="D39" s="61"/>
      <c r="E39" s="61" t="str">
        <f>IF(データシート!C47="","",データシート!C47)</f>
        <v/>
      </c>
      <c r="F39" s="61"/>
      <c r="G39" s="8" t="str">
        <f>IF(データシート!D47="","",データシート!D47)</f>
        <v/>
      </c>
      <c r="H39" s="6" t="str">
        <f>IF(データシート!F47="","",データシート!F47)</f>
        <v/>
      </c>
    </row>
    <row r="40" spans="2:8" ht="15.75" customHeight="1" x14ac:dyDescent="0.2">
      <c r="B40" s="62">
        <v>11</v>
      </c>
      <c r="C40" s="58" t="str">
        <f>IF(データシート!B48="","",データシート!B48)</f>
        <v/>
      </c>
      <c r="D40" s="59"/>
      <c r="E40" s="59" t="str">
        <f>IF(データシート!C48="","",データシート!C48)</f>
        <v/>
      </c>
      <c r="F40" s="59"/>
      <c r="G40" s="7" t="str">
        <f>IF(データシート!D48="","",データシート!D48)</f>
        <v/>
      </c>
      <c r="H40" s="5" t="str">
        <f>IF(データシート!F48="","",データシート!F48)</f>
        <v/>
      </c>
    </row>
    <row r="41" spans="2:8" ht="15.75" customHeight="1" thickBot="1" x14ac:dyDescent="0.25">
      <c r="B41" s="67"/>
      <c r="C41" s="60" t="str">
        <f>IF(データシート!B49="","",データシート!B49)</f>
        <v/>
      </c>
      <c r="D41" s="61"/>
      <c r="E41" s="61" t="str">
        <f>IF(データシート!C49="","",データシート!C49)</f>
        <v/>
      </c>
      <c r="F41" s="61"/>
      <c r="G41" s="8" t="str">
        <f>IF(データシート!D49="","",データシート!D49)</f>
        <v/>
      </c>
      <c r="H41" s="6" t="str">
        <f>IF(データシート!F49="","",データシート!F49)</f>
        <v/>
      </c>
    </row>
    <row r="42" spans="2:8" ht="15.75" customHeight="1" x14ac:dyDescent="0.2">
      <c r="B42" s="62">
        <v>12</v>
      </c>
      <c r="C42" s="58" t="str">
        <f>IF(データシート!B50="","",データシート!B50)</f>
        <v/>
      </c>
      <c r="D42" s="59"/>
      <c r="E42" s="59" t="str">
        <f>IF(データシート!C50="","",データシート!C50)</f>
        <v/>
      </c>
      <c r="F42" s="59"/>
      <c r="G42" s="7" t="str">
        <f>IF(データシート!D50="","",データシート!D50)</f>
        <v/>
      </c>
      <c r="H42" s="5" t="str">
        <f>IF(データシート!F50="","",データシート!F50)</f>
        <v/>
      </c>
    </row>
    <row r="43" spans="2:8" ht="15.75" customHeight="1" thickBot="1" x14ac:dyDescent="0.25">
      <c r="B43" s="67"/>
      <c r="C43" s="60" t="str">
        <f>IF(データシート!B51="","",データシート!B51)</f>
        <v/>
      </c>
      <c r="D43" s="61"/>
      <c r="E43" s="61" t="str">
        <f>IF(データシート!C51="","",データシート!C51)</f>
        <v/>
      </c>
      <c r="F43" s="61"/>
      <c r="G43" s="8" t="str">
        <f>IF(データシート!D51="","",データシート!D51)</f>
        <v/>
      </c>
      <c r="H43" s="6" t="str">
        <f>IF(データシート!F51="","",データシート!F51)</f>
        <v/>
      </c>
    </row>
    <row r="44" spans="2:8" ht="15.75" customHeight="1" x14ac:dyDescent="0.2">
      <c r="B44" s="62">
        <v>13</v>
      </c>
      <c r="C44" s="58" t="str">
        <f>IF(データシート!B52="","",データシート!B52)</f>
        <v/>
      </c>
      <c r="D44" s="59"/>
      <c r="E44" s="59" t="str">
        <f>IF(データシート!C52="","",データシート!C52)</f>
        <v/>
      </c>
      <c r="F44" s="59"/>
      <c r="G44" s="7" t="str">
        <f>IF(データシート!D52="","",データシート!D52)</f>
        <v/>
      </c>
      <c r="H44" s="5" t="str">
        <f>IF(データシート!F52="","",データシート!F52)</f>
        <v/>
      </c>
    </row>
    <row r="45" spans="2:8" ht="15.75" customHeight="1" thickBot="1" x14ac:dyDescent="0.25">
      <c r="B45" s="67"/>
      <c r="C45" s="60" t="str">
        <f>IF(データシート!B53="","",データシート!B53)</f>
        <v/>
      </c>
      <c r="D45" s="61"/>
      <c r="E45" s="61" t="str">
        <f>IF(データシート!C53="","",データシート!C53)</f>
        <v/>
      </c>
      <c r="F45" s="61"/>
      <c r="G45" s="8" t="str">
        <f>IF(データシート!D53="","",データシート!D53)</f>
        <v/>
      </c>
      <c r="H45" s="6" t="str">
        <f>IF(データシート!F53="","",データシート!F53)</f>
        <v/>
      </c>
    </row>
    <row r="46" spans="2:8" ht="15.75" customHeight="1" x14ac:dyDescent="0.2">
      <c r="B46" s="62">
        <v>14</v>
      </c>
      <c r="C46" s="58" t="str">
        <f>IF(データシート!B54="","",データシート!B54)</f>
        <v/>
      </c>
      <c r="D46" s="59"/>
      <c r="E46" s="59" t="str">
        <f>IF(データシート!C54="","",データシート!C54)</f>
        <v/>
      </c>
      <c r="F46" s="59"/>
      <c r="G46" s="7" t="str">
        <f>IF(データシート!D54="","",データシート!D54)</f>
        <v/>
      </c>
      <c r="H46" s="5" t="str">
        <f>IF(データシート!F54="","",データシート!F54)</f>
        <v/>
      </c>
    </row>
    <row r="47" spans="2:8" ht="15.75" customHeight="1" thickBot="1" x14ac:dyDescent="0.25">
      <c r="B47" s="67"/>
      <c r="C47" s="60" t="str">
        <f>IF(データシート!B55="","",データシート!B55)</f>
        <v/>
      </c>
      <c r="D47" s="61"/>
      <c r="E47" s="61" t="str">
        <f>IF(データシート!C55="","",データシート!C55)</f>
        <v/>
      </c>
      <c r="F47" s="61"/>
      <c r="G47" s="8" t="str">
        <f>IF(データシート!D55="","",データシート!D55)</f>
        <v/>
      </c>
      <c r="H47" s="6" t="str">
        <f>IF(データシート!F55="","",データシート!F55)</f>
        <v/>
      </c>
    </row>
    <row r="48" spans="2:8" ht="15.75" customHeight="1" x14ac:dyDescent="0.2">
      <c r="B48" s="62">
        <v>15</v>
      </c>
      <c r="C48" s="58" t="str">
        <f>IF(データシート!B56="","",データシート!B56)</f>
        <v/>
      </c>
      <c r="D48" s="59"/>
      <c r="E48" s="59" t="str">
        <f>IF(データシート!C56="","",データシート!C56)</f>
        <v/>
      </c>
      <c r="F48" s="59"/>
      <c r="G48" s="7" t="str">
        <f>IF(データシート!D56="","",データシート!D56)</f>
        <v/>
      </c>
      <c r="H48" s="5" t="str">
        <f>IF(データシート!F56="","",データシート!F56)</f>
        <v/>
      </c>
    </row>
    <row r="49" spans="2:8" ht="15.75" customHeight="1" thickBot="1" x14ac:dyDescent="0.25">
      <c r="B49" s="67"/>
      <c r="C49" s="60" t="str">
        <f>IF(データシート!B57="","",データシート!B57)</f>
        <v/>
      </c>
      <c r="D49" s="61"/>
      <c r="E49" s="61" t="str">
        <f>IF(データシート!C57="","",データシート!C57)</f>
        <v/>
      </c>
      <c r="F49" s="61"/>
      <c r="G49" s="8" t="str">
        <f>IF(データシート!D57="","",データシート!D57)</f>
        <v/>
      </c>
      <c r="H49" s="6" t="str">
        <f>IF(データシート!F57="","",データシート!F57)</f>
        <v/>
      </c>
    </row>
  </sheetData>
  <sheetProtection sheet="1" objects="1" scenarios="1"/>
  <mergeCells count="103">
    <mergeCell ref="B22:B23"/>
    <mergeCell ref="B24:B25"/>
    <mergeCell ref="B26:B27"/>
    <mergeCell ref="B28:B29"/>
    <mergeCell ref="B30:B31"/>
    <mergeCell ref="B46:B47"/>
    <mergeCell ref="B48:B49"/>
    <mergeCell ref="B34:B35"/>
    <mergeCell ref="B36:B37"/>
    <mergeCell ref="B38:B39"/>
    <mergeCell ref="B40:B41"/>
    <mergeCell ref="B42:B43"/>
    <mergeCell ref="B44:B45"/>
    <mergeCell ref="B32:B33"/>
    <mergeCell ref="A1:I1"/>
    <mergeCell ref="H4:H5"/>
    <mergeCell ref="D6:E6"/>
    <mergeCell ref="A2:I2"/>
    <mergeCell ref="D4:G4"/>
    <mergeCell ref="C9:D9"/>
    <mergeCell ref="E9:F9"/>
    <mergeCell ref="C10:D10"/>
    <mergeCell ref="E10:F10"/>
    <mergeCell ref="E11:F11"/>
    <mergeCell ref="C12:D12"/>
    <mergeCell ref="E12:F12"/>
    <mergeCell ref="C13:D13"/>
    <mergeCell ref="E13:F13"/>
    <mergeCell ref="D5:E5"/>
    <mergeCell ref="D8:E8"/>
    <mergeCell ref="F8:G8"/>
    <mergeCell ref="B20:B21"/>
    <mergeCell ref="C11:D11"/>
    <mergeCell ref="C17:D17"/>
    <mergeCell ref="E17:F17"/>
    <mergeCell ref="C20:D20"/>
    <mergeCell ref="E20:F20"/>
    <mergeCell ref="C21:D21"/>
    <mergeCell ref="E21:F21"/>
    <mergeCell ref="C14:D14"/>
    <mergeCell ref="E14:F14"/>
    <mergeCell ref="C15:D15"/>
    <mergeCell ref="E15:F15"/>
    <mergeCell ref="C16:D16"/>
    <mergeCell ref="E16:F16"/>
    <mergeCell ref="C30:D30"/>
    <mergeCell ref="E30:F30"/>
    <mergeCell ref="C31:D31"/>
    <mergeCell ref="E31:F31"/>
    <mergeCell ref="C32:D32"/>
    <mergeCell ref="E32:F32"/>
    <mergeCell ref="C28:D28"/>
    <mergeCell ref="E28:F28"/>
    <mergeCell ref="C19:D19"/>
    <mergeCell ref="E19:F19"/>
    <mergeCell ref="C29:D29"/>
    <mergeCell ref="E29:F29"/>
    <mergeCell ref="C25:D25"/>
    <mergeCell ref="E25:F25"/>
    <mergeCell ref="C26:D26"/>
    <mergeCell ref="E26:F26"/>
    <mergeCell ref="C27:D27"/>
    <mergeCell ref="E27:F27"/>
    <mergeCell ref="C22:D22"/>
    <mergeCell ref="E22:F22"/>
    <mergeCell ref="C23:D23"/>
    <mergeCell ref="E23:F23"/>
    <mergeCell ref="C24:D24"/>
    <mergeCell ref="E24:F24"/>
    <mergeCell ref="C36:D36"/>
    <mergeCell ref="E36:F36"/>
    <mergeCell ref="C37:D37"/>
    <mergeCell ref="E37:F37"/>
    <mergeCell ref="C38:D38"/>
    <mergeCell ref="E38:F38"/>
    <mergeCell ref="C33:D33"/>
    <mergeCell ref="E33:F33"/>
    <mergeCell ref="C34:D34"/>
    <mergeCell ref="E34:F34"/>
    <mergeCell ref="C35:D35"/>
    <mergeCell ref="E35:F35"/>
    <mergeCell ref="C42:D42"/>
    <mergeCell ref="E42:F42"/>
    <mergeCell ref="C43:D43"/>
    <mergeCell ref="E43:F43"/>
    <mergeCell ref="C44:D44"/>
    <mergeCell ref="E44:F44"/>
    <mergeCell ref="C39:D39"/>
    <mergeCell ref="E39:F39"/>
    <mergeCell ref="C40:D40"/>
    <mergeCell ref="E40:F40"/>
    <mergeCell ref="C41:D41"/>
    <mergeCell ref="E41:F41"/>
    <mergeCell ref="C48:D48"/>
    <mergeCell ref="E48:F48"/>
    <mergeCell ref="C49:D49"/>
    <mergeCell ref="E49:F49"/>
    <mergeCell ref="C45:D45"/>
    <mergeCell ref="E45:F45"/>
    <mergeCell ref="C46:D46"/>
    <mergeCell ref="E46:F46"/>
    <mergeCell ref="C47:D47"/>
    <mergeCell ref="E47:F47"/>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30"/>
  <sheetViews>
    <sheetView workbookViewId="0">
      <selection activeCell="A2" sqref="A2:I2"/>
    </sheetView>
  </sheetViews>
  <sheetFormatPr defaultColWidth="9" defaultRowHeight="15.75" customHeight="1" x14ac:dyDescent="0.2"/>
  <cols>
    <col min="1" max="1" width="8" customWidth="1"/>
    <col min="2" max="2" width="3.44140625" bestFit="1" customWidth="1"/>
    <col min="3" max="6" width="12" customWidth="1"/>
    <col min="7" max="7" width="10" customWidth="1"/>
    <col min="8" max="8" width="7.109375" customWidth="1"/>
    <col min="9" max="9" width="12.21875" customWidth="1"/>
    <col min="10" max="10" width="9" bestFit="1" customWidth="1"/>
    <col min="11" max="11" width="8.77734375" customWidth="1"/>
  </cols>
  <sheetData>
    <row r="1" spans="1:9" ht="16.2" x14ac:dyDescent="0.2">
      <c r="A1" s="71" t="s">
        <v>223</v>
      </c>
      <c r="B1" s="71"/>
      <c r="C1" s="71"/>
      <c r="D1" s="71"/>
      <c r="E1" s="71"/>
      <c r="F1" s="71"/>
      <c r="G1" s="71"/>
      <c r="H1" s="71"/>
      <c r="I1" s="71"/>
    </row>
    <row r="2" spans="1:9" ht="16.2" x14ac:dyDescent="0.2">
      <c r="A2" s="71" t="s">
        <v>20</v>
      </c>
      <c r="B2" s="71"/>
      <c r="C2" s="71"/>
      <c r="D2" s="71"/>
      <c r="E2" s="71"/>
      <c r="F2" s="71"/>
      <c r="G2" s="71"/>
      <c r="H2" s="71"/>
      <c r="I2" s="71"/>
    </row>
    <row r="3" spans="1:9" ht="16.2" x14ac:dyDescent="0.2">
      <c r="A3" s="33"/>
      <c r="B3" s="33"/>
      <c r="C3" s="33"/>
      <c r="D3" s="33"/>
      <c r="E3" s="33"/>
      <c r="F3" s="33"/>
      <c r="G3" s="33"/>
      <c r="H3" s="33"/>
      <c r="I3" s="33" t="s">
        <v>15</v>
      </c>
    </row>
    <row r="4" spans="1:9" ht="16.2" x14ac:dyDescent="0.2">
      <c r="A4" s="33"/>
      <c r="B4" s="33"/>
      <c r="C4" s="33"/>
      <c r="D4" s="33" t="s">
        <v>14</v>
      </c>
      <c r="E4" s="33"/>
      <c r="F4" s="33"/>
      <c r="G4" s="33"/>
      <c r="H4" s="33"/>
      <c r="I4" s="33"/>
    </row>
    <row r="5" spans="1:9" ht="16.8" thickBot="1" x14ac:dyDescent="0.25">
      <c r="A5" s="33"/>
      <c r="B5" s="33"/>
      <c r="C5" s="33"/>
      <c r="D5" s="33"/>
      <c r="E5" s="33"/>
      <c r="F5" s="33"/>
      <c r="G5" s="33"/>
      <c r="H5" s="33"/>
      <c r="I5" s="33"/>
    </row>
    <row r="6" spans="1:9" ht="15.75" customHeight="1" thickTop="1" thickBot="1" x14ac:dyDescent="0.2">
      <c r="A6" s="35" t="s">
        <v>19</v>
      </c>
      <c r="B6" s="34"/>
      <c r="C6" s="10" t="s">
        <v>0</v>
      </c>
      <c r="D6" s="74" t="str">
        <f>IF(データシート!B4="","",データシート!B4)</f>
        <v/>
      </c>
      <c r="E6" s="75" t="str">
        <f>IF(データシート!F4="","",データシート!F4)</f>
        <v/>
      </c>
      <c r="F6" s="75" t="str">
        <f>IF(データシート!G4="","",データシート!G4)</f>
        <v/>
      </c>
      <c r="G6" s="76" t="str">
        <f>IF(データシート!H4="","",データシート!H4)</f>
        <v/>
      </c>
      <c r="H6" s="72" t="str">
        <f>IF(データシート!B6="","",データシート!B6)</f>
        <v/>
      </c>
    </row>
    <row r="7" spans="1:9" ht="15.75" customHeight="1" thickBot="1" x14ac:dyDescent="0.25">
      <c r="A7" s="36" t="str">
        <f>IF(データシート!B3="","",データシート!B3)</f>
        <v/>
      </c>
      <c r="C7" s="9" t="s">
        <v>3</v>
      </c>
      <c r="D7" s="67" t="str">
        <f>IF(データシート!B7="","",データシート!B7)</f>
        <v/>
      </c>
      <c r="E7" s="68" t="str">
        <f>IF(データシート!F5="","",データシート!F5)</f>
        <v/>
      </c>
      <c r="H7" s="73"/>
    </row>
    <row r="8" spans="1:9" ht="15.75" customHeight="1" x14ac:dyDescent="0.2">
      <c r="D8" s="21"/>
      <c r="E8" s="21"/>
    </row>
    <row r="9" spans="1:9" ht="15.75" customHeight="1" thickBot="1" x14ac:dyDescent="0.25"/>
    <row r="10" spans="1:9" ht="15.75" customHeight="1" thickBot="1" x14ac:dyDescent="0.25">
      <c r="A10" s="24" t="s">
        <v>8</v>
      </c>
      <c r="C10" s="62" t="s">
        <v>151</v>
      </c>
      <c r="D10" s="63"/>
      <c r="E10" s="64" t="s">
        <v>152</v>
      </c>
      <c r="F10" s="63"/>
      <c r="G10" s="25" t="s">
        <v>1</v>
      </c>
      <c r="H10" s="26" t="s">
        <v>2</v>
      </c>
    </row>
    <row r="11" spans="1:9" ht="15.75" customHeight="1" x14ac:dyDescent="0.2">
      <c r="B11" s="62">
        <v>16</v>
      </c>
      <c r="C11" s="58" t="str">
        <f>IF(データシート!B58="","",データシート!B58)</f>
        <v/>
      </c>
      <c r="D11" s="59"/>
      <c r="E11" s="59" t="str">
        <f>IF(データシート!C58="","",データシート!C58)</f>
        <v/>
      </c>
      <c r="F11" s="59"/>
      <c r="G11" s="7" t="str">
        <f>IF(データシート!D58="","",データシート!D58)</f>
        <v/>
      </c>
      <c r="H11" s="5" t="str">
        <f>IF(データシート!F58="","",データシート!F58)</f>
        <v/>
      </c>
    </row>
    <row r="12" spans="1:9" ht="15.75" customHeight="1" thickBot="1" x14ac:dyDescent="0.25">
      <c r="B12" s="67"/>
      <c r="C12" s="60" t="str">
        <f>IF(データシート!B59="","",データシート!B59)</f>
        <v/>
      </c>
      <c r="D12" s="61"/>
      <c r="E12" s="61" t="str">
        <f>IF(データシート!C59="","",データシート!C59)</f>
        <v/>
      </c>
      <c r="F12" s="61"/>
      <c r="G12" s="8" t="str">
        <f>IF(データシート!D59="","",データシート!D59)</f>
        <v/>
      </c>
      <c r="H12" s="6" t="str">
        <f>IF(データシート!F59="","",データシート!F59)</f>
        <v/>
      </c>
    </row>
    <row r="13" spans="1:9" ht="15.75" customHeight="1" x14ac:dyDescent="0.2">
      <c r="B13" s="62">
        <v>17</v>
      </c>
      <c r="C13" s="58" t="str">
        <f>IF(データシート!B60="","",データシート!B60)</f>
        <v/>
      </c>
      <c r="D13" s="59"/>
      <c r="E13" s="59" t="str">
        <f>IF(データシート!C60="","",データシート!C60)</f>
        <v/>
      </c>
      <c r="F13" s="59"/>
      <c r="G13" s="7" t="str">
        <f>IF(データシート!D60="","",データシート!D60)</f>
        <v/>
      </c>
      <c r="H13" s="5" t="str">
        <f>IF(データシート!F60="","",データシート!F60)</f>
        <v/>
      </c>
    </row>
    <row r="14" spans="1:9" ht="15.75" customHeight="1" thickBot="1" x14ac:dyDescent="0.25">
      <c r="B14" s="67"/>
      <c r="C14" s="60" t="str">
        <f>IF(データシート!B61="","",データシート!B61)</f>
        <v/>
      </c>
      <c r="D14" s="61"/>
      <c r="E14" s="61" t="str">
        <f>IF(データシート!C61="","",データシート!C61)</f>
        <v/>
      </c>
      <c r="F14" s="61"/>
      <c r="G14" s="8" t="str">
        <f>IF(データシート!D61="","",データシート!D61)</f>
        <v/>
      </c>
      <c r="H14" s="6" t="str">
        <f>IF(データシート!F61="","",データシート!F61)</f>
        <v/>
      </c>
    </row>
    <row r="15" spans="1:9" ht="15.75" customHeight="1" x14ac:dyDescent="0.2">
      <c r="B15" s="62">
        <v>18</v>
      </c>
      <c r="C15" s="58" t="str">
        <f>IF(データシート!B62="","",データシート!B62)</f>
        <v/>
      </c>
      <c r="D15" s="59"/>
      <c r="E15" s="59" t="str">
        <f>IF(データシート!C62="","",データシート!C62)</f>
        <v/>
      </c>
      <c r="F15" s="59"/>
      <c r="G15" s="7" t="str">
        <f>IF(データシート!D62="","",データシート!D62)</f>
        <v/>
      </c>
      <c r="H15" s="5" t="str">
        <f>IF(データシート!F62="","",データシート!F62)</f>
        <v/>
      </c>
    </row>
    <row r="16" spans="1:9" ht="15.75" customHeight="1" thickBot="1" x14ac:dyDescent="0.25">
      <c r="B16" s="67"/>
      <c r="C16" s="60" t="str">
        <f>IF(データシート!B63="","",データシート!B63)</f>
        <v/>
      </c>
      <c r="D16" s="61"/>
      <c r="E16" s="61" t="str">
        <f>IF(データシート!C63="","",データシート!C63)</f>
        <v/>
      </c>
      <c r="F16" s="61"/>
      <c r="G16" s="8" t="str">
        <f>IF(データシート!D63="","",データシート!D63)</f>
        <v/>
      </c>
      <c r="H16" s="6" t="str">
        <f>IF(データシート!F63="","",データシート!F63)</f>
        <v/>
      </c>
    </row>
    <row r="17" spans="2:8" ht="15.75" customHeight="1" x14ac:dyDescent="0.2">
      <c r="B17" s="62">
        <v>19</v>
      </c>
      <c r="C17" s="58" t="str">
        <f>IF(データシート!B64="","",データシート!B64)</f>
        <v/>
      </c>
      <c r="D17" s="59"/>
      <c r="E17" s="59" t="str">
        <f>IF(データシート!C64="","",データシート!C64)</f>
        <v/>
      </c>
      <c r="F17" s="59"/>
      <c r="G17" s="7" t="str">
        <f>IF(データシート!D64="","",データシート!D64)</f>
        <v/>
      </c>
      <c r="H17" s="5" t="str">
        <f>IF(データシート!F64="","",データシート!F64)</f>
        <v/>
      </c>
    </row>
    <row r="18" spans="2:8" ht="15.75" customHeight="1" thickBot="1" x14ac:dyDescent="0.25">
      <c r="B18" s="67"/>
      <c r="C18" s="60" t="str">
        <f>IF(データシート!B65="","",データシート!B65)</f>
        <v/>
      </c>
      <c r="D18" s="61"/>
      <c r="E18" s="61" t="str">
        <f>IF(データシート!C65="","",データシート!C65)</f>
        <v/>
      </c>
      <c r="F18" s="61"/>
      <c r="G18" s="8" t="str">
        <f>IF(データシート!D65="","",データシート!D65)</f>
        <v/>
      </c>
      <c r="H18" s="6" t="str">
        <f>IF(データシート!F65="","",データシート!F65)</f>
        <v/>
      </c>
    </row>
    <row r="19" spans="2:8" ht="15.75" customHeight="1" x14ac:dyDescent="0.2">
      <c r="B19" s="62">
        <v>20</v>
      </c>
      <c r="C19" s="58" t="str">
        <f>IF(データシート!B66="","",データシート!B66)</f>
        <v/>
      </c>
      <c r="D19" s="59"/>
      <c r="E19" s="59" t="str">
        <f>IF(データシート!C66="","",データシート!C66)</f>
        <v/>
      </c>
      <c r="F19" s="59"/>
      <c r="G19" s="7" t="str">
        <f>IF(データシート!D66="","",データシート!D66)</f>
        <v/>
      </c>
      <c r="H19" s="5" t="str">
        <f>IF(データシート!F66="","",データシート!F66)</f>
        <v/>
      </c>
    </row>
    <row r="20" spans="2:8" ht="15.75" customHeight="1" thickBot="1" x14ac:dyDescent="0.25">
      <c r="B20" s="67"/>
      <c r="C20" s="60" t="str">
        <f>IF(データシート!B67="","",データシート!B67)</f>
        <v/>
      </c>
      <c r="D20" s="61"/>
      <c r="E20" s="61" t="str">
        <f>IF(データシート!C67="","",データシート!C67)</f>
        <v/>
      </c>
      <c r="F20" s="61"/>
      <c r="G20" s="8" t="str">
        <f>IF(データシート!D67="","",データシート!D67)</f>
        <v/>
      </c>
      <c r="H20" s="6" t="str">
        <f>IF(データシート!F67="","",データシート!F67)</f>
        <v/>
      </c>
    </row>
    <row r="21" spans="2:8" ht="15.75" customHeight="1" x14ac:dyDescent="0.2">
      <c r="B21" s="62">
        <v>21</v>
      </c>
      <c r="C21" s="58" t="str">
        <f>IF(データシート!B68="","",データシート!B68)</f>
        <v/>
      </c>
      <c r="D21" s="59"/>
      <c r="E21" s="59" t="str">
        <f>IF(データシート!C68="","",データシート!C68)</f>
        <v/>
      </c>
      <c r="F21" s="59"/>
      <c r="G21" s="7" t="str">
        <f>IF(データシート!D68="","",データシート!D68)</f>
        <v/>
      </c>
      <c r="H21" s="5" t="str">
        <f>IF(データシート!F68="","",データシート!F68)</f>
        <v/>
      </c>
    </row>
    <row r="22" spans="2:8" ht="15.75" customHeight="1" thickBot="1" x14ac:dyDescent="0.25">
      <c r="B22" s="67"/>
      <c r="C22" s="60" t="str">
        <f>IF(データシート!B69="","",データシート!B69)</f>
        <v/>
      </c>
      <c r="D22" s="61"/>
      <c r="E22" s="61" t="str">
        <f>IF(データシート!C69="","",データシート!C69)</f>
        <v/>
      </c>
      <c r="F22" s="61"/>
      <c r="G22" s="8" t="str">
        <f>IF(データシート!D69="","",データシート!D69)</f>
        <v/>
      </c>
      <c r="H22" s="6" t="str">
        <f>IF(データシート!F69="","",データシート!F69)</f>
        <v/>
      </c>
    </row>
    <row r="23" spans="2:8" ht="15.75" customHeight="1" x14ac:dyDescent="0.2">
      <c r="B23" s="62">
        <v>22</v>
      </c>
      <c r="C23" s="58" t="str">
        <f>IF(データシート!B70="","",データシート!B70)</f>
        <v/>
      </c>
      <c r="D23" s="59"/>
      <c r="E23" s="59" t="str">
        <f>IF(データシート!C70="","",データシート!C70)</f>
        <v/>
      </c>
      <c r="F23" s="59"/>
      <c r="G23" s="7" t="str">
        <f>IF(データシート!D70="","",データシート!D70)</f>
        <v/>
      </c>
      <c r="H23" s="5" t="str">
        <f>IF(データシート!F70="","",データシート!F70)</f>
        <v/>
      </c>
    </row>
    <row r="24" spans="2:8" ht="15.75" customHeight="1" thickBot="1" x14ac:dyDescent="0.25">
      <c r="B24" s="67"/>
      <c r="C24" s="60" t="str">
        <f>IF(データシート!B71="","",データシート!B71)</f>
        <v/>
      </c>
      <c r="D24" s="61"/>
      <c r="E24" s="61" t="str">
        <f>IF(データシート!C71="","",データシート!C71)</f>
        <v/>
      </c>
      <c r="F24" s="61"/>
      <c r="G24" s="8" t="str">
        <f>IF(データシート!D71="","",データシート!D71)</f>
        <v/>
      </c>
      <c r="H24" s="6" t="str">
        <f>IF(データシート!F71="","",データシート!F71)</f>
        <v/>
      </c>
    </row>
    <row r="25" spans="2:8" ht="15.75" customHeight="1" x14ac:dyDescent="0.2">
      <c r="B25" s="62">
        <v>23</v>
      </c>
      <c r="C25" s="58" t="str">
        <f>IF(データシート!B72="","",データシート!B72)</f>
        <v/>
      </c>
      <c r="D25" s="59"/>
      <c r="E25" s="59" t="str">
        <f>IF(データシート!C72="","",データシート!C72)</f>
        <v/>
      </c>
      <c r="F25" s="59"/>
      <c r="G25" s="7" t="str">
        <f>IF(データシート!D72="","",データシート!D72)</f>
        <v/>
      </c>
      <c r="H25" s="5" t="str">
        <f>IF(データシート!F72="","",データシート!F72)</f>
        <v/>
      </c>
    </row>
    <row r="26" spans="2:8" ht="15.75" customHeight="1" thickBot="1" x14ac:dyDescent="0.25">
      <c r="B26" s="67"/>
      <c r="C26" s="60" t="str">
        <f>IF(データシート!B73="","",データシート!B73)</f>
        <v/>
      </c>
      <c r="D26" s="61"/>
      <c r="E26" s="61" t="str">
        <f>IF(データシート!C73="","",データシート!C73)</f>
        <v/>
      </c>
      <c r="F26" s="61"/>
      <c r="G26" s="8" t="str">
        <f>IF(データシート!D73="","",データシート!D73)</f>
        <v/>
      </c>
      <c r="H26" s="6" t="str">
        <f>IF(データシート!F73="","",データシート!F73)</f>
        <v/>
      </c>
    </row>
    <row r="27" spans="2:8" ht="15.75" customHeight="1" x14ac:dyDescent="0.2">
      <c r="B27" s="62">
        <v>24</v>
      </c>
      <c r="C27" s="58" t="str">
        <f>IF(データシート!B74="","",データシート!B74)</f>
        <v/>
      </c>
      <c r="D27" s="59"/>
      <c r="E27" s="59" t="str">
        <f>IF(データシート!C74="","",データシート!C74)</f>
        <v/>
      </c>
      <c r="F27" s="59"/>
      <c r="G27" s="7" t="str">
        <f>IF(データシート!D74="","",データシート!D74)</f>
        <v/>
      </c>
      <c r="H27" s="5" t="str">
        <f>IF(データシート!F74="","",データシート!F74)</f>
        <v/>
      </c>
    </row>
    <row r="28" spans="2:8" ht="15.75" customHeight="1" thickBot="1" x14ac:dyDescent="0.25">
      <c r="B28" s="67"/>
      <c r="C28" s="60" t="str">
        <f>IF(データシート!B75="","",データシート!B75)</f>
        <v/>
      </c>
      <c r="D28" s="61"/>
      <c r="E28" s="61" t="str">
        <f>IF(データシート!C75="","",データシート!C75)</f>
        <v/>
      </c>
      <c r="F28" s="61"/>
      <c r="G28" s="8" t="str">
        <f>IF(データシート!D75="","",データシート!D75)</f>
        <v/>
      </c>
      <c r="H28" s="6" t="str">
        <f>IF(データシート!F75="","",データシート!F75)</f>
        <v/>
      </c>
    </row>
    <row r="29" spans="2:8" ht="15.75" customHeight="1" x14ac:dyDescent="0.2">
      <c r="B29" s="62">
        <v>25</v>
      </c>
      <c r="C29" s="58" t="str">
        <f>IF(データシート!B76="","",データシート!B76)</f>
        <v/>
      </c>
      <c r="D29" s="59"/>
      <c r="E29" s="59" t="str">
        <f>IF(データシート!C76="","",データシート!C76)</f>
        <v/>
      </c>
      <c r="F29" s="59"/>
      <c r="G29" s="7" t="str">
        <f>IF(データシート!D76="","",データシート!D76)</f>
        <v/>
      </c>
      <c r="H29" s="5" t="str">
        <f>IF(データシート!F76="","",データシート!F76)</f>
        <v/>
      </c>
    </row>
    <row r="30" spans="2:8" ht="15.75" customHeight="1" thickBot="1" x14ac:dyDescent="0.25">
      <c r="B30" s="67"/>
      <c r="C30" s="60" t="str">
        <f>IF(データシート!B77="","",データシート!B77)</f>
        <v/>
      </c>
      <c r="D30" s="61"/>
      <c r="E30" s="61" t="str">
        <f>IF(データシート!C77="","",データシート!C77)</f>
        <v/>
      </c>
      <c r="F30" s="61"/>
      <c r="G30" s="8" t="str">
        <f>IF(データシート!D77="","",データシート!D77)</f>
        <v/>
      </c>
      <c r="H30" s="6" t="str">
        <f>IF(データシート!F77="","",データシート!F77)</f>
        <v/>
      </c>
    </row>
  </sheetData>
  <sheetProtection sheet="1" objects="1" scenarios="1"/>
  <mergeCells count="57">
    <mergeCell ref="B11:B12"/>
    <mergeCell ref="B13:B14"/>
    <mergeCell ref="B15:B16"/>
    <mergeCell ref="A1:I1"/>
    <mergeCell ref="D7:E7"/>
    <mergeCell ref="H6:H7"/>
    <mergeCell ref="A2:I2"/>
    <mergeCell ref="D6:G6"/>
    <mergeCell ref="C10:D10"/>
    <mergeCell ref="E10:F10"/>
    <mergeCell ref="C11:D11"/>
    <mergeCell ref="E11:F11"/>
    <mergeCell ref="C12:D12"/>
    <mergeCell ref="E12:F12"/>
    <mergeCell ref="C13:D13"/>
    <mergeCell ref="E13:F13"/>
    <mergeCell ref="B29:B30"/>
    <mergeCell ref="B17:B18"/>
    <mergeCell ref="B19:B20"/>
    <mergeCell ref="B21:B22"/>
    <mergeCell ref="B23:B24"/>
    <mergeCell ref="B25:B26"/>
    <mergeCell ref="B27:B28"/>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9:D29"/>
    <mergeCell ref="E29:F29"/>
    <mergeCell ref="C30:D30"/>
    <mergeCell ref="E30:F30"/>
    <mergeCell ref="C26:D26"/>
    <mergeCell ref="E26:F26"/>
    <mergeCell ref="C27:D27"/>
    <mergeCell ref="E27:F27"/>
    <mergeCell ref="C28:D28"/>
    <mergeCell ref="E28:F28"/>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L25"/>
  <sheetViews>
    <sheetView workbookViewId="0">
      <selection activeCell="M23" sqref="M23"/>
    </sheetView>
  </sheetViews>
  <sheetFormatPr defaultRowHeight="13.2" x14ac:dyDescent="0.2"/>
  <cols>
    <col min="1" max="1" width="31.33203125" customWidth="1"/>
    <col min="2" max="2" width="8.33203125" customWidth="1"/>
    <col min="3" max="9" width="0.77734375" customWidth="1"/>
  </cols>
  <sheetData>
    <row r="1" spans="1:12" x14ac:dyDescent="0.2">
      <c r="A1" s="32" t="str">
        <f>データシート!B28&amp;"・"&amp;データシート!B29</f>
        <v>・</v>
      </c>
      <c r="B1" s="32" t="str">
        <f>IF(データシート!$B$5="","",データシート!$B$5)</f>
        <v/>
      </c>
      <c r="C1" s="32"/>
      <c r="D1" s="32"/>
      <c r="E1" s="32"/>
      <c r="F1" s="32"/>
      <c r="G1" s="32"/>
      <c r="H1" s="32"/>
      <c r="I1" s="32"/>
      <c r="J1" s="32" t="str">
        <f>IF(データシート!B28="","",ROW())</f>
        <v/>
      </c>
    </row>
    <row r="2" spans="1:12" x14ac:dyDescent="0.2">
      <c r="A2" s="32" t="str">
        <f>データシート!B30&amp;"・"&amp;データシート!B31</f>
        <v>・</v>
      </c>
      <c r="B2" s="32" t="str">
        <f>IF(データシート!$B$5="","",データシート!$B$5)</f>
        <v/>
      </c>
      <c r="C2" s="32"/>
      <c r="D2" s="32"/>
      <c r="E2" s="32"/>
      <c r="F2" s="32"/>
      <c r="G2" s="32"/>
      <c r="H2" s="32"/>
      <c r="I2" s="32"/>
      <c r="J2" s="32" t="str">
        <f>IF(データシート!B30="","",ROW())</f>
        <v/>
      </c>
    </row>
    <row r="3" spans="1:12" x14ac:dyDescent="0.2">
      <c r="A3" s="32" t="str">
        <f>データシート!B32&amp;"・"&amp;データシート!B33</f>
        <v>・</v>
      </c>
      <c r="B3" s="32" t="str">
        <f>IF(データシート!$B$5="","",データシート!$B$5)</f>
        <v/>
      </c>
      <c r="C3" s="32"/>
      <c r="D3" s="32"/>
      <c r="E3" s="32"/>
      <c r="F3" s="32"/>
      <c r="G3" s="32"/>
      <c r="H3" s="32"/>
      <c r="I3" s="32"/>
      <c r="J3" s="32" t="str">
        <f>IF(データシート!B32="","",ROW())</f>
        <v/>
      </c>
    </row>
    <row r="4" spans="1:12" x14ac:dyDescent="0.2">
      <c r="A4" s="32" t="str">
        <f>データシート!B34&amp;"・"&amp;データシート!B35</f>
        <v>・</v>
      </c>
      <c r="B4" s="32" t="str">
        <f>IF(データシート!$B$5="","",データシート!$B$5)</f>
        <v/>
      </c>
      <c r="C4" s="32"/>
      <c r="D4" s="32"/>
      <c r="E4" s="32"/>
      <c r="F4" s="32"/>
      <c r="G4" s="32"/>
      <c r="H4" s="32"/>
      <c r="I4" s="32"/>
      <c r="J4" s="32" t="str">
        <f>IF(データシート!B34="","",ROW())</f>
        <v/>
      </c>
    </row>
    <row r="5" spans="1:12" x14ac:dyDescent="0.2">
      <c r="A5" s="32" t="str">
        <f>データシート!B36&amp;"・"&amp;データシート!B37</f>
        <v>・</v>
      </c>
      <c r="B5" s="32" t="str">
        <f>IF(データシート!$B$5="","",データシート!$B$5)</f>
        <v/>
      </c>
      <c r="C5" s="32"/>
      <c r="D5" s="32"/>
      <c r="E5" s="32"/>
      <c r="F5" s="32"/>
      <c r="G5" s="32"/>
      <c r="H5" s="32"/>
      <c r="I5" s="32"/>
      <c r="J5" s="32" t="str">
        <f>IF(データシート!B36="","",ROW())</f>
        <v/>
      </c>
    </row>
    <row r="6" spans="1:12" x14ac:dyDescent="0.2">
      <c r="A6" s="32" t="str">
        <f>データシート!B38&amp;"・"&amp;データシート!B39</f>
        <v>・</v>
      </c>
      <c r="B6" s="32" t="str">
        <f>IF(データシート!$B$5="","",データシート!$B$5)</f>
        <v/>
      </c>
      <c r="C6" s="32"/>
      <c r="D6" s="32"/>
      <c r="E6" s="32"/>
      <c r="F6" s="32"/>
      <c r="G6" s="32"/>
      <c r="H6" s="32"/>
      <c r="I6" s="32"/>
      <c r="J6" s="32" t="str">
        <f>IF(データシート!B38="","",ROW())</f>
        <v/>
      </c>
    </row>
    <row r="7" spans="1:12" x14ac:dyDescent="0.2">
      <c r="A7" s="32" t="str">
        <f>データシート!B40&amp;"・"&amp;データシート!B41</f>
        <v>・</v>
      </c>
      <c r="B7" s="32" t="str">
        <f>IF(データシート!$B$5="","",データシート!$B$5)</f>
        <v/>
      </c>
      <c r="C7" s="32"/>
      <c r="D7" s="32"/>
      <c r="E7" s="32"/>
      <c r="F7" s="32"/>
      <c r="G7" s="32"/>
      <c r="H7" s="32"/>
      <c r="I7" s="32"/>
      <c r="J7" s="32" t="str">
        <f>IF(データシート!B40="","",ROW())</f>
        <v/>
      </c>
      <c r="L7" t="s">
        <v>115</v>
      </c>
    </row>
    <row r="8" spans="1:12" x14ac:dyDescent="0.2">
      <c r="A8" s="32" t="str">
        <f>データシート!B42&amp;"・"&amp;データシート!B43</f>
        <v>・</v>
      </c>
      <c r="B8" s="32" t="str">
        <f>IF(データシート!$B$5="","",データシート!$B$5)</f>
        <v/>
      </c>
      <c r="C8" s="32"/>
      <c r="D8" s="32"/>
      <c r="E8" s="32"/>
      <c r="F8" s="32"/>
      <c r="G8" s="32"/>
      <c r="H8" s="32"/>
      <c r="I8" s="32"/>
      <c r="J8" s="32" t="str">
        <f>IF(データシート!B42="","",ROW())</f>
        <v/>
      </c>
    </row>
    <row r="9" spans="1:12" x14ac:dyDescent="0.2">
      <c r="A9" s="32" t="str">
        <f>データシート!B44&amp;"・"&amp;データシート!B45</f>
        <v>・</v>
      </c>
      <c r="B9" s="32" t="str">
        <f>IF(データシート!$B$5="","",データシート!$B$5)</f>
        <v/>
      </c>
      <c r="C9" s="32"/>
      <c r="D9" s="32"/>
      <c r="E9" s="32"/>
      <c r="F9" s="32"/>
      <c r="G9" s="32"/>
      <c r="H9" s="32"/>
      <c r="I9" s="32"/>
      <c r="J9" s="32" t="str">
        <f>IF(データシート!B44="","",ROW())</f>
        <v/>
      </c>
      <c r="L9" t="s">
        <v>116</v>
      </c>
    </row>
    <row r="10" spans="1:12" x14ac:dyDescent="0.2">
      <c r="A10" s="32" t="str">
        <f>データシート!B46&amp;"・"&amp;データシート!B47</f>
        <v>・</v>
      </c>
      <c r="B10" s="32" t="str">
        <f>IF(データシート!$B$5="","",データシート!$B$5)</f>
        <v/>
      </c>
      <c r="C10" s="32"/>
      <c r="D10" s="32"/>
      <c r="E10" s="32"/>
      <c r="F10" s="32"/>
      <c r="G10" s="32"/>
      <c r="H10" s="32"/>
      <c r="I10" s="32"/>
      <c r="J10" s="32" t="str">
        <f>IF(データシート!B46="","",ROW())</f>
        <v/>
      </c>
    </row>
    <row r="11" spans="1:12" x14ac:dyDescent="0.2">
      <c r="A11" s="32" t="str">
        <f>データシート!B48&amp;"・"&amp;データシート!B49</f>
        <v>・</v>
      </c>
      <c r="B11" s="32" t="str">
        <f>IF(データシート!$B$5="","",データシート!$B$5)</f>
        <v/>
      </c>
      <c r="C11" s="32"/>
      <c r="D11" s="32"/>
      <c r="E11" s="32"/>
      <c r="F11" s="32"/>
      <c r="G11" s="32"/>
      <c r="H11" s="32"/>
      <c r="I11" s="32"/>
      <c r="J11" s="32" t="str">
        <f>IF(データシート!B48="","",ROW())</f>
        <v/>
      </c>
    </row>
    <row r="12" spans="1:12" x14ac:dyDescent="0.2">
      <c r="A12" s="32" t="str">
        <f>データシート!B50&amp;"・"&amp;データシート!B51</f>
        <v>・</v>
      </c>
      <c r="B12" s="32" t="str">
        <f>IF(データシート!$B$5="","",データシート!$B$5)</f>
        <v/>
      </c>
      <c r="C12" s="32"/>
      <c r="D12" s="32"/>
      <c r="E12" s="32"/>
      <c r="F12" s="32"/>
      <c r="G12" s="32"/>
      <c r="H12" s="32"/>
      <c r="I12" s="32"/>
      <c r="J12" s="32" t="str">
        <f>IF(データシート!B50="","",ROW())</f>
        <v/>
      </c>
    </row>
    <row r="13" spans="1:12" x14ac:dyDescent="0.2">
      <c r="A13" s="32" t="str">
        <f>データシート!B52&amp;"・"&amp;データシート!B53</f>
        <v>・</v>
      </c>
      <c r="B13" s="32" t="str">
        <f>IF(データシート!$B$5="","",データシート!$B$5)</f>
        <v/>
      </c>
      <c r="C13" s="32"/>
      <c r="D13" s="32"/>
      <c r="E13" s="32"/>
      <c r="F13" s="32"/>
      <c r="G13" s="32"/>
      <c r="H13" s="32"/>
      <c r="I13" s="32"/>
      <c r="J13" s="32" t="str">
        <f>IF(データシート!B52="","",ROW())</f>
        <v/>
      </c>
    </row>
    <row r="14" spans="1:12" x14ac:dyDescent="0.2">
      <c r="A14" s="32" t="str">
        <f>データシート!B54&amp;"・"&amp;データシート!B55</f>
        <v>・</v>
      </c>
      <c r="B14" s="32" t="str">
        <f>IF(データシート!$B$5="","",データシート!$B$5)</f>
        <v/>
      </c>
      <c r="C14" s="32"/>
      <c r="D14" s="32"/>
      <c r="E14" s="32"/>
      <c r="F14" s="32"/>
      <c r="G14" s="32"/>
      <c r="H14" s="32"/>
      <c r="I14" s="32"/>
      <c r="J14" s="32" t="str">
        <f>IF(データシート!B54="","",ROW())</f>
        <v/>
      </c>
    </row>
    <row r="15" spans="1:12" x14ac:dyDescent="0.2">
      <c r="A15" s="32" t="str">
        <f>データシート!B56&amp;"・"&amp;データシート!B57</f>
        <v>・</v>
      </c>
      <c r="B15" s="32" t="str">
        <f>IF(データシート!$B$5="","",データシート!$B$5)</f>
        <v/>
      </c>
      <c r="C15" s="32"/>
      <c r="D15" s="32"/>
      <c r="E15" s="32"/>
      <c r="F15" s="32"/>
      <c r="G15" s="32"/>
      <c r="H15" s="32"/>
      <c r="I15" s="32"/>
      <c r="J15" s="32" t="str">
        <f>IF(データシート!B56="","",ROW())</f>
        <v/>
      </c>
    </row>
    <row r="16" spans="1:12" x14ac:dyDescent="0.2">
      <c r="A16" s="32" t="str">
        <f>データシート!B58&amp;"・"&amp;データシート!B59</f>
        <v>・</v>
      </c>
      <c r="B16" s="32" t="str">
        <f>IF(データシート!$B$5="","",データシート!$B$5)</f>
        <v/>
      </c>
      <c r="C16" s="32"/>
      <c r="D16" s="32"/>
      <c r="E16" s="32"/>
      <c r="F16" s="32"/>
      <c r="G16" s="32"/>
      <c r="H16" s="32"/>
      <c r="I16" s="32"/>
      <c r="J16" s="32" t="str">
        <f>IF(データシート!B58="","",ROW())</f>
        <v/>
      </c>
    </row>
    <row r="17" spans="1:10" x14ac:dyDescent="0.2">
      <c r="A17" s="32" t="str">
        <f>データシート!B60&amp;"・"&amp;データシート!B61</f>
        <v>・</v>
      </c>
      <c r="B17" s="32" t="str">
        <f>IF(データシート!$B$5="","",データシート!$B$5)</f>
        <v/>
      </c>
      <c r="C17" s="32"/>
      <c r="D17" s="32"/>
      <c r="E17" s="32"/>
      <c r="F17" s="32"/>
      <c r="G17" s="32"/>
      <c r="H17" s="32"/>
      <c r="I17" s="32"/>
      <c r="J17" s="32" t="str">
        <f>IF(データシート!B60="","",ROW())</f>
        <v/>
      </c>
    </row>
    <row r="18" spans="1:10" x14ac:dyDescent="0.2">
      <c r="A18" s="32" t="str">
        <f>データシート!B62&amp;"・"&amp;データシート!B63</f>
        <v>・</v>
      </c>
      <c r="B18" s="32" t="str">
        <f>IF(データシート!$B$5="","",データシート!$B$5)</f>
        <v/>
      </c>
      <c r="C18" s="32"/>
      <c r="D18" s="32"/>
      <c r="E18" s="32"/>
      <c r="F18" s="32"/>
      <c r="G18" s="32"/>
      <c r="H18" s="32"/>
      <c r="I18" s="32"/>
      <c r="J18" s="32" t="str">
        <f>IF(データシート!B62="","",ROW())</f>
        <v/>
      </c>
    </row>
    <row r="19" spans="1:10" x14ac:dyDescent="0.2">
      <c r="A19" s="32" t="str">
        <f>データシート!B64&amp;"・"&amp;データシート!B65</f>
        <v>・</v>
      </c>
      <c r="B19" s="32" t="str">
        <f>IF(データシート!$B$5="","",データシート!$B$5)</f>
        <v/>
      </c>
      <c r="C19" s="32"/>
      <c r="D19" s="32"/>
      <c r="E19" s="32"/>
      <c r="F19" s="32"/>
      <c r="G19" s="32"/>
      <c r="H19" s="32"/>
      <c r="I19" s="32"/>
      <c r="J19" s="32" t="str">
        <f>IF(データシート!B64="","",ROW())</f>
        <v/>
      </c>
    </row>
    <row r="20" spans="1:10" x14ac:dyDescent="0.2">
      <c r="A20" s="32" t="str">
        <f>データシート!B66&amp;"・"&amp;データシート!B67</f>
        <v>・</v>
      </c>
      <c r="B20" s="32" t="str">
        <f>IF(データシート!$B$5="","",データシート!$B$5)</f>
        <v/>
      </c>
      <c r="C20" s="32"/>
      <c r="D20" s="32"/>
      <c r="E20" s="32"/>
      <c r="F20" s="32"/>
      <c r="G20" s="32"/>
      <c r="H20" s="32"/>
      <c r="I20" s="32"/>
      <c r="J20" s="32" t="str">
        <f>IF(データシート!B66="","",ROW())</f>
        <v/>
      </c>
    </row>
    <row r="21" spans="1:10" x14ac:dyDescent="0.2">
      <c r="A21" s="32" t="str">
        <f>データシート!B68&amp;"・"&amp;データシート!B69</f>
        <v>・</v>
      </c>
      <c r="B21" s="32" t="str">
        <f>IF(データシート!$B$5="","",データシート!$B$5)</f>
        <v/>
      </c>
      <c r="C21" s="32"/>
      <c r="D21" s="32"/>
      <c r="E21" s="32"/>
      <c r="F21" s="32"/>
      <c r="G21" s="32"/>
      <c r="H21" s="32"/>
      <c r="I21" s="32"/>
      <c r="J21" s="32" t="str">
        <f>IF(データシート!B67="","",ROW())</f>
        <v/>
      </c>
    </row>
    <row r="22" spans="1:10" x14ac:dyDescent="0.2">
      <c r="A22" s="32" t="str">
        <f>データシート!B70&amp;"・"&amp;データシート!B71</f>
        <v>・</v>
      </c>
      <c r="B22" s="32" t="str">
        <f>IF(データシート!$B$5="","",データシート!$B$5)</f>
        <v/>
      </c>
      <c r="C22" s="32"/>
      <c r="D22" s="32"/>
      <c r="E22" s="32"/>
      <c r="F22" s="32"/>
      <c r="G22" s="32"/>
      <c r="H22" s="32"/>
      <c r="I22" s="32"/>
      <c r="J22" s="32" t="str">
        <f>IF(データシート!B68="","",ROW())</f>
        <v/>
      </c>
    </row>
    <row r="23" spans="1:10" x14ac:dyDescent="0.2">
      <c r="A23" s="32" t="str">
        <f>データシート!B72&amp;"・"&amp;データシート!B73</f>
        <v>・</v>
      </c>
      <c r="B23" s="32" t="str">
        <f>IF(データシート!$B$5="","",データシート!$B$5)</f>
        <v/>
      </c>
      <c r="C23" s="32"/>
      <c r="D23" s="32"/>
      <c r="E23" s="32"/>
      <c r="F23" s="32"/>
      <c r="G23" s="32"/>
      <c r="H23" s="32"/>
      <c r="I23" s="32"/>
      <c r="J23" s="32" t="str">
        <f>IF(データシート!B69="","",ROW())</f>
        <v/>
      </c>
    </row>
    <row r="24" spans="1:10" x14ac:dyDescent="0.2">
      <c r="A24" s="32" t="str">
        <f>データシート!B74&amp;"・"&amp;データシート!B75</f>
        <v>・</v>
      </c>
      <c r="B24" s="32" t="str">
        <f>IF(データシート!$B$5="","",データシート!$B$5)</f>
        <v/>
      </c>
      <c r="C24" s="32"/>
      <c r="D24" s="32"/>
      <c r="E24" s="32"/>
      <c r="F24" s="32"/>
      <c r="G24" s="32"/>
      <c r="H24" s="32"/>
      <c r="I24" s="32"/>
      <c r="J24" s="32" t="str">
        <f>IF(データシート!B70="","",ROW())</f>
        <v/>
      </c>
    </row>
    <row r="25" spans="1:10" x14ac:dyDescent="0.2">
      <c r="A25" s="32" t="str">
        <f>データシート!B76&amp;"・"&amp;データシート!B77</f>
        <v>・</v>
      </c>
      <c r="B25" s="32" t="str">
        <f>IF(データシート!$B$5="","",データシート!$B$5)</f>
        <v/>
      </c>
      <c r="C25" s="32"/>
      <c r="D25" s="32"/>
      <c r="E25" s="32"/>
      <c r="F25" s="32"/>
      <c r="G25" s="32"/>
      <c r="H25" s="32"/>
      <c r="I25" s="32"/>
      <c r="J25" s="32" t="str">
        <f>IF(データシート!B71="","",ROW())</f>
        <v/>
      </c>
    </row>
  </sheetData>
  <sheetProtection sheet="1" objects="1" scenarios="1"/>
  <phoneticPr fontId="12"/>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55"/>
  <sheetViews>
    <sheetView workbookViewId="0">
      <selection activeCell="D23" sqref="D23"/>
    </sheetView>
  </sheetViews>
  <sheetFormatPr defaultRowHeight="13.2" x14ac:dyDescent="0.2"/>
  <cols>
    <col min="1" max="1" width="25.44140625" bestFit="1" customWidth="1"/>
    <col min="2" max="2" width="7.109375" bestFit="1" customWidth="1"/>
    <col min="3" max="3" width="5.6640625" customWidth="1"/>
    <col min="4" max="4" width="11" bestFit="1" customWidth="1"/>
    <col min="6" max="6" width="27.6640625" bestFit="1" customWidth="1"/>
  </cols>
  <sheetData>
    <row r="1" spans="1:4" x14ac:dyDescent="0.2">
      <c r="A1" t="s">
        <v>57</v>
      </c>
      <c r="B1" t="s">
        <v>58</v>
      </c>
      <c r="D1" t="s">
        <v>64</v>
      </c>
    </row>
    <row r="2" spans="1:4" x14ac:dyDescent="0.2">
      <c r="A2" t="s">
        <v>158</v>
      </c>
      <c r="B2" t="s">
        <v>117</v>
      </c>
      <c r="D2" t="s">
        <v>62</v>
      </c>
    </row>
    <row r="3" spans="1:4" x14ac:dyDescent="0.2">
      <c r="A3" t="s">
        <v>159</v>
      </c>
      <c r="B3" t="s">
        <v>118</v>
      </c>
      <c r="D3" t="s">
        <v>63</v>
      </c>
    </row>
    <row r="4" spans="1:4" x14ac:dyDescent="0.2">
      <c r="A4" t="s">
        <v>160</v>
      </c>
      <c r="B4" t="s">
        <v>119</v>
      </c>
    </row>
    <row r="5" spans="1:4" x14ac:dyDescent="0.2">
      <c r="A5" t="s">
        <v>161</v>
      </c>
      <c r="B5" t="s">
        <v>22</v>
      </c>
    </row>
    <row r="6" spans="1:4" x14ac:dyDescent="0.2">
      <c r="A6" t="s">
        <v>162</v>
      </c>
      <c r="B6" t="s">
        <v>120</v>
      </c>
      <c r="D6" t="s">
        <v>65</v>
      </c>
    </row>
    <row r="7" spans="1:4" x14ac:dyDescent="0.2">
      <c r="A7" t="s">
        <v>163</v>
      </c>
      <c r="B7" t="s">
        <v>121</v>
      </c>
      <c r="D7">
        <v>600</v>
      </c>
    </row>
    <row r="8" spans="1:4" x14ac:dyDescent="0.2">
      <c r="A8" t="s">
        <v>164</v>
      </c>
      <c r="B8" t="s">
        <v>122</v>
      </c>
      <c r="D8" s="40">
        <v>1000</v>
      </c>
    </row>
    <row r="9" spans="1:4" x14ac:dyDescent="0.2">
      <c r="A9" t="s">
        <v>165</v>
      </c>
      <c r="B9" t="s">
        <v>23</v>
      </c>
    </row>
    <row r="10" spans="1:4" x14ac:dyDescent="0.2">
      <c r="A10" t="s">
        <v>166</v>
      </c>
      <c r="B10" t="s">
        <v>123</v>
      </c>
    </row>
    <row r="11" spans="1:4" x14ac:dyDescent="0.2">
      <c r="A11" t="s">
        <v>167</v>
      </c>
      <c r="B11" t="s">
        <v>24</v>
      </c>
      <c r="D11" t="s">
        <v>69</v>
      </c>
    </row>
    <row r="12" spans="1:4" x14ac:dyDescent="0.2">
      <c r="A12" t="s">
        <v>168</v>
      </c>
      <c r="B12" t="s">
        <v>124</v>
      </c>
      <c r="D12" t="s">
        <v>71</v>
      </c>
    </row>
    <row r="13" spans="1:4" x14ac:dyDescent="0.2">
      <c r="A13" t="s">
        <v>169</v>
      </c>
      <c r="B13" t="s">
        <v>125</v>
      </c>
      <c r="D13" t="s">
        <v>72</v>
      </c>
    </row>
    <row r="14" spans="1:4" x14ac:dyDescent="0.2">
      <c r="A14" t="s">
        <v>170</v>
      </c>
      <c r="B14" t="s">
        <v>126</v>
      </c>
    </row>
    <row r="15" spans="1:4" x14ac:dyDescent="0.2">
      <c r="A15" t="s">
        <v>171</v>
      </c>
      <c r="B15" t="s">
        <v>25</v>
      </c>
    </row>
    <row r="16" spans="1:4" x14ac:dyDescent="0.2">
      <c r="A16" t="s">
        <v>45</v>
      </c>
      <c r="B16" t="s">
        <v>26</v>
      </c>
      <c r="D16" t="s">
        <v>77</v>
      </c>
    </row>
    <row r="17" spans="1:4" x14ac:dyDescent="0.2">
      <c r="A17" t="s">
        <v>46</v>
      </c>
      <c r="B17" t="s">
        <v>127</v>
      </c>
      <c r="D17" t="s">
        <v>79</v>
      </c>
    </row>
    <row r="18" spans="1:4" x14ac:dyDescent="0.2">
      <c r="A18" t="s">
        <v>47</v>
      </c>
      <c r="B18" t="s">
        <v>27</v>
      </c>
      <c r="D18" t="s">
        <v>80</v>
      </c>
    </row>
    <row r="19" spans="1:4" x14ac:dyDescent="0.2">
      <c r="A19" t="s">
        <v>48</v>
      </c>
      <c r="B19" t="s">
        <v>128</v>
      </c>
      <c r="D19" t="s">
        <v>81</v>
      </c>
    </row>
    <row r="20" spans="1:4" x14ac:dyDescent="0.2">
      <c r="A20" t="s">
        <v>49</v>
      </c>
      <c r="B20" t="s">
        <v>28</v>
      </c>
    </row>
    <row r="21" spans="1:4" x14ac:dyDescent="0.2">
      <c r="A21" t="s">
        <v>50</v>
      </c>
      <c r="B21" t="s">
        <v>149</v>
      </c>
    </row>
    <row r="22" spans="1:4" x14ac:dyDescent="0.2">
      <c r="A22" t="s">
        <v>172</v>
      </c>
      <c r="B22" t="s">
        <v>29</v>
      </c>
      <c r="D22" s="1">
        <v>45808</v>
      </c>
    </row>
    <row r="23" spans="1:4" x14ac:dyDescent="0.2">
      <c r="A23" t="s">
        <v>173</v>
      </c>
      <c r="B23" t="s">
        <v>30</v>
      </c>
    </row>
    <row r="24" spans="1:4" x14ac:dyDescent="0.2">
      <c r="A24" t="s">
        <v>174</v>
      </c>
      <c r="B24" t="s">
        <v>129</v>
      </c>
    </row>
    <row r="25" spans="1:4" x14ac:dyDescent="0.2">
      <c r="A25" t="s">
        <v>175</v>
      </c>
      <c r="B25" t="s">
        <v>130</v>
      </c>
    </row>
    <row r="26" spans="1:4" x14ac:dyDescent="0.2">
      <c r="A26" t="s">
        <v>176</v>
      </c>
      <c r="B26" t="s">
        <v>131</v>
      </c>
    </row>
    <row r="27" spans="1:4" x14ac:dyDescent="0.2">
      <c r="A27" t="s">
        <v>177</v>
      </c>
      <c r="B27" t="s">
        <v>132</v>
      </c>
    </row>
    <row r="28" spans="1:4" x14ac:dyDescent="0.2">
      <c r="A28" t="s">
        <v>51</v>
      </c>
      <c r="B28" t="s">
        <v>31</v>
      </c>
    </row>
    <row r="29" spans="1:4" x14ac:dyDescent="0.2">
      <c r="A29" t="s">
        <v>178</v>
      </c>
      <c r="B29" t="s">
        <v>32</v>
      </c>
    </row>
    <row r="30" spans="1:4" x14ac:dyDescent="0.2">
      <c r="A30" t="s">
        <v>179</v>
      </c>
      <c r="B30" t="s">
        <v>33</v>
      </c>
    </row>
    <row r="31" spans="1:4" x14ac:dyDescent="0.2">
      <c r="A31" t="s">
        <v>180</v>
      </c>
      <c r="B31" t="s">
        <v>133</v>
      </c>
    </row>
    <row r="32" spans="1:4" x14ac:dyDescent="0.2">
      <c r="A32" t="s">
        <v>181</v>
      </c>
      <c r="B32" t="s">
        <v>34</v>
      </c>
    </row>
    <row r="33" spans="1:2" x14ac:dyDescent="0.2">
      <c r="A33" t="s">
        <v>182</v>
      </c>
      <c r="B33" t="s">
        <v>35</v>
      </c>
    </row>
    <row r="34" spans="1:2" x14ac:dyDescent="0.2">
      <c r="A34" t="s">
        <v>183</v>
      </c>
      <c r="B34" t="s">
        <v>134</v>
      </c>
    </row>
    <row r="35" spans="1:2" x14ac:dyDescent="0.2">
      <c r="A35" t="s">
        <v>184</v>
      </c>
      <c r="B35" t="s">
        <v>36</v>
      </c>
    </row>
    <row r="36" spans="1:2" x14ac:dyDescent="0.2">
      <c r="A36" t="s">
        <v>185</v>
      </c>
      <c r="B36" t="s">
        <v>37</v>
      </c>
    </row>
    <row r="37" spans="1:2" x14ac:dyDescent="0.2">
      <c r="A37" t="s">
        <v>52</v>
      </c>
      <c r="B37" t="s">
        <v>135</v>
      </c>
    </row>
    <row r="38" spans="1:2" x14ac:dyDescent="0.2">
      <c r="A38" t="s">
        <v>53</v>
      </c>
      <c r="B38" t="s">
        <v>38</v>
      </c>
    </row>
    <row r="39" spans="1:2" x14ac:dyDescent="0.2">
      <c r="A39" t="s">
        <v>186</v>
      </c>
      <c r="B39" t="s">
        <v>136</v>
      </c>
    </row>
    <row r="40" spans="1:2" x14ac:dyDescent="0.2">
      <c r="A40" t="s">
        <v>187</v>
      </c>
      <c r="B40" t="s">
        <v>39</v>
      </c>
    </row>
    <row r="41" spans="1:2" x14ac:dyDescent="0.2">
      <c r="A41" t="s">
        <v>188</v>
      </c>
      <c r="B41" t="s">
        <v>137</v>
      </c>
    </row>
    <row r="42" spans="1:2" x14ac:dyDescent="0.2">
      <c r="A42" t="s">
        <v>189</v>
      </c>
      <c r="B42" t="s">
        <v>138</v>
      </c>
    </row>
    <row r="43" spans="1:2" x14ac:dyDescent="0.2">
      <c r="A43" t="s">
        <v>54</v>
      </c>
      <c r="B43" t="s">
        <v>40</v>
      </c>
    </row>
    <row r="44" spans="1:2" x14ac:dyDescent="0.2">
      <c r="A44" t="s">
        <v>55</v>
      </c>
      <c r="B44" t="s">
        <v>139</v>
      </c>
    </row>
    <row r="45" spans="1:2" x14ac:dyDescent="0.2">
      <c r="A45" t="s">
        <v>190</v>
      </c>
      <c r="B45" t="s">
        <v>140</v>
      </c>
    </row>
    <row r="46" spans="1:2" x14ac:dyDescent="0.2">
      <c r="A46" t="s">
        <v>191</v>
      </c>
      <c r="B46" t="s">
        <v>141</v>
      </c>
    </row>
    <row r="47" spans="1:2" x14ac:dyDescent="0.2">
      <c r="A47" t="s">
        <v>192</v>
      </c>
      <c r="B47" t="s">
        <v>41</v>
      </c>
    </row>
    <row r="48" spans="1:2" x14ac:dyDescent="0.2">
      <c r="A48" t="s">
        <v>56</v>
      </c>
      <c r="B48" t="s">
        <v>142</v>
      </c>
    </row>
    <row r="49" spans="1:2" x14ac:dyDescent="0.2">
      <c r="A49" t="s">
        <v>193</v>
      </c>
      <c r="B49" t="s">
        <v>42</v>
      </c>
    </row>
    <row r="50" spans="1:2" x14ac:dyDescent="0.2">
      <c r="A50" t="s">
        <v>194</v>
      </c>
      <c r="B50" t="s">
        <v>43</v>
      </c>
    </row>
    <row r="51" spans="1:2" x14ac:dyDescent="0.2">
      <c r="A51" t="s">
        <v>195</v>
      </c>
      <c r="B51" t="s">
        <v>143</v>
      </c>
    </row>
    <row r="52" spans="1:2" x14ac:dyDescent="0.2">
      <c r="A52" t="s">
        <v>196</v>
      </c>
      <c r="B52" t="s">
        <v>144</v>
      </c>
    </row>
    <row r="53" spans="1:2" x14ac:dyDescent="0.2">
      <c r="A53" t="s">
        <v>197</v>
      </c>
      <c r="B53" t="s">
        <v>145</v>
      </c>
    </row>
    <row r="54" spans="1:2" x14ac:dyDescent="0.2">
      <c r="A54" t="s">
        <v>59</v>
      </c>
      <c r="B54" t="s">
        <v>146</v>
      </c>
    </row>
    <row r="55" spans="1:2" x14ac:dyDescent="0.2">
      <c r="A55" t="s">
        <v>44</v>
      </c>
      <c r="B55" t="s">
        <v>147</v>
      </c>
    </row>
  </sheetData>
  <sheetProtection sheet="1" objects="1" scenarios="1"/>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入力の仕方</vt:lpstr>
      <vt:lpstr>データシート</vt:lpstr>
      <vt:lpstr>印刷用シート </vt:lpstr>
      <vt:lpstr>印刷用ｼｰﾄ(個人16ﾍﾟｱ以上のみ)</vt:lpstr>
      <vt:lpstr>作業用シート（削除しないでください）</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髙橋　和基</cp:lastModifiedBy>
  <cp:lastPrinted>2023-02-08T04:51:38Z</cp:lastPrinted>
  <dcterms:created xsi:type="dcterms:W3CDTF">2014-07-03T03:54:58Z</dcterms:created>
  <dcterms:modified xsi:type="dcterms:W3CDTF">2025-04-04T08:04:36Z</dcterms:modified>
</cp:coreProperties>
</file>