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945161\Desktop\R3新人戦実施要項・申込書\"/>
    </mc:Choice>
  </mc:AlternateContent>
  <bookViews>
    <workbookView xWindow="0" yWindow="0" windowWidth="20496" windowHeight="7296"/>
  </bookViews>
  <sheets>
    <sheet name="入力の仕方" sheetId="4" r:id="rId1"/>
    <sheet name="データ入力シート " sheetId="6" r:id="rId2"/>
    <sheet name="印刷用シート " sheetId="7" r:id="rId3"/>
  </sheets>
  <definedNames>
    <definedName name="_xlnm.Print_Area" localSheetId="2">'印刷用シート '!$A$1:$I$52</definedName>
  </definedNames>
  <calcPr calcId="162913"/>
</workbook>
</file>

<file path=xl/calcChain.xml><?xml version="1.0" encoding="utf-8"?>
<calcChain xmlns="http://schemas.openxmlformats.org/spreadsheetml/2006/main">
  <c r="D4" i="7" l="1"/>
  <c r="A3" i="7"/>
  <c r="F18" i="7"/>
  <c r="F8" i="7"/>
  <c r="D52" i="7"/>
  <c r="B49" i="7"/>
  <c r="C74" i="6"/>
  <c r="C71" i="6"/>
  <c r="C72" i="6"/>
  <c r="C73" i="6"/>
  <c r="C67" i="6"/>
  <c r="C68" i="6"/>
  <c r="C69" i="6"/>
  <c r="C70" i="6"/>
  <c r="C61" i="6"/>
  <c r="C62" i="6"/>
  <c r="C63" i="6"/>
  <c r="C64" i="6"/>
  <c r="C65" i="6"/>
  <c r="C66" i="6"/>
  <c r="C60" i="6"/>
  <c r="H2" i="7"/>
  <c r="C19" i="7"/>
  <c r="D19" i="7"/>
  <c r="E19" i="7"/>
  <c r="F19" i="7"/>
  <c r="G19" i="7"/>
  <c r="C20" i="7"/>
  <c r="D20" i="7"/>
  <c r="E20" i="7"/>
  <c r="F20" i="7"/>
  <c r="G20" i="7"/>
  <c r="C21" i="7"/>
  <c r="D21" i="7"/>
  <c r="E21" i="7"/>
  <c r="F21" i="7"/>
  <c r="G21" i="7"/>
  <c r="C22" i="7"/>
  <c r="D22" i="7"/>
  <c r="E22" i="7"/>
  <c r="F22" i="7"/>
  <c r="G22" i="7"/>
  <c r="C23" i="7"/>
  <c r="D23" i="7"/>
  <c r="E23" i="7"/>
  <c r="F23" i="7"/>
  <c r="G23" i="7"/>
  <c r="C24" i="7"/>
  <c r="D24" i="7"/>
  <c r="E24" i="7"/>
  <c r="F24" i="7"/>
  <c r="G24" i="7"/>
  <c r="C25" i="7"/>
  <c r="D25" i="7"/>
  <c r="E25" i="7"/>
  <c r="F25" i="7"/>
  <c r="G25" i="7"/>
  <c r="C26" i="7"/>
  <c r="D26" i="7"/>
  <c r="E26" i="7"/>
  <c r="F26" i="7"/>
  <c r="G26" i="7"/>
  <c r="C27" i="7"/>
  <c r="D27" i="7"/>
  <c r="E27" i="7"/>
  <c r="F27" i="7"/>
  <c r="G27" i="7"/>
  <c r="C28" i="7"/>
  <c r="D28" i="7"/>
  <c r="E28" i="7"/>
  <c r="F28" i="7"/>
  <c r="G28" i="7"/>
  <c r="C29" i="7"/>
  <c r="D29" i="7"/>
  <c r="E29" i="7"/>
  <c r="F29" i="7"/>
  <c r="G29" i="7"/>
  <c r="C30" i="7"/>
  <c r="D30" i="7"/>
  <c r="E30" i="7"/>
  <c r="F30" i="7"/>
  <c r="G30" i="7"/>
  <c r="C31" i="7"/>
  <c r="D31" i="7"/>
  <c r="E31" i="7"/>
  <c r="F31" i="7"/>
  <c r="G31" i="7"/>
  <c r="C32" i="7"/>
  <c r="D32" i="7"/>
  <c r="E32" i="7"/>
  <c r="F32" i="7"/>
  <c r="G32" i="7"/>
  <c r="C33" i="7"/>
  <c r="D33" i="7"/>
  <c r="E33" i="7"/>
  <c r="F33" i="7"/>
  <c r="G33" i="7"/>
  <c r="C34" i="7"/>
  <c r="D34" i="7"/>
  <c r="E34" i="7"/>
  <c r="F34" i="7"/>
  <c r="G34" i="7"/>
  <c r="C35" i="7"/>
  <c r="D35" i="7"/>
  <c r="E35" i="7"/>
  <c r="F35" i="7"/>
  <c r="G35" i="7"/>
  <c r="C36" i="7"/>
  <c r="D36" i="7"/>
  <c r="E36" i="7"/>
  <c r="F36" i="7"/>
  <c r="G36" i="7"/>
  <c r="C37" i="7"/>
  <c r="D37" i="7"/>
  <c r="E37" i="7"/>
  <c r="F37" i="7"/>
  <c r="G37" i="7"/>
  <c r="C38" i="7"/>
  <c r="D38" i="7"/>
  <c r="E38" i="7"/>
  <c r="F38" i="7"/>
  <c r="G38" i="7"/>
  <c r="C39" i="7"/>
  <c r="D39" i="7"/>
  <c r="E39" i="7"/>
  <c r="F39" i="7"/>
  <c r="G39" i="7"/>
  <c r="C40" i="7"/>
  <c r="D40" i="7"/>
  <c r="E40" i="7"/>
  <c r="F40" i="7"/>
  <c r="G40" i="7"/>
  <c r="C41" i="7"/>
  <c r="D41" i="7"/>
  <c r="E41" i="7"/>
  <c r="F41" i="7"/>
  <c r="G41" i="7"/>
  <c r="C42" i="7"/>
  <c r="D42" i="7"/>
  <c r="E42" i="7"/>
  <c r="F42" i="7"/>
  <c r="G42" i="7"/>
  <c r="C43" i="7"/>
  <c r="D43" i="7"/>
  <c r="E43" i="7"/>
  <c r="F43" i="7"/>
  <c r="G43" i="7"/>
  <c r="C44" i="7"/>
  <c r="D44" i="7"/>
  <c r="E44" i="7"/>
  <c r="F44" i="7"/>
  <c r="G44" i="7"/>
  <c r="C45" i="7"/>
  <c r="D45" i="7"/>
  <c r="E45" i="7"/>
  <c r="F45" i="7"/>
  <c r="G45" i="7"/>
  <c r="C46" i="7"/>
  <c r="D46" i="7"/>
  <c r="E46" i="7"/>
  <c r="F46" i="7"/>
  <c r="G46" i="7"/>
  <c r="C47" i="7"/>
  <c r="D47" i="7"/>
  <c r="E47" i="7"/>
  <c r="F47" i="7"/>
  <c r="G47" i="7"/>
  <c r="D18" i="7"/>
  <c r="E18" i="7"/>
  <c r="G18" i="7"/>
  <c r="C18" i="7"/>
  <c r="C9" i="7"/>
  <c r="D9" i="7"/>
  <c r="E9" i="7"/>
  <c r="F9" i="7"/>
  <c r="G9" i="7"/>
  <c r="C10" i="7"/>
  <c r="D10" i="7"/>
  <c r="E10" i="7"/>
  <c r="F10" i="7"/>
  <c r="G10" i="7"/>
  <c r="C11" i="7"/>
  <c r="D11" i="7"/>
  <c r="E11" i="7"/>
  <c r="F11" i="7"/>
  <c r="G11" i="7"/>
  <c r="C12" i="7"/>
  <c r="D12" i="7"/>
  <c r="E12" i="7"/>
  <c r="F12" i="7"/>
  <c r="G12" i="7"/>
  <c r="C13" i="7"/>
  <c r="D13" i="7"/>
  <c r="E13" i="7"/>
  <c r="F13" i="7"/>
  <c r="G13" i="7"/>
  <c r="C14" i="7"/>
  <c r="D14" i="7"/>
  <c r="E14" i="7"/>
  <c r="F14" i="7"/>
  <c r="G14" i="7"/>
  <c r="C15" i="7"/>
  <c r="D15" i="7"/>
  <c r="E15" i="7"/>
  <c r="F15" i="7"/>
  <c r="G15" i="7"/>
  <c r="D8" i="7"/>
  <c r="E8" i="7"/>
  <c r="G8" i="7"/>
  <c r="C8" i="7"/>
  <c r="F6" i="7"/>
  <c r="D6" i="7"/>
  <c r="D3" i="7"/>
  <c r="F2" i="7"/>
  <c r="D2" i="7"/>
  <c r="H9" i="6"/>
  <c r="G3" i="7" s="1"/>
  <c r="I22" i="6"/>
  <c r="H15" i="7" s="1"/>
  <c r="I21" i="6"/>
  <c r="H14" i="7" s="1"/>
  <c r="I20" i="6"/>
  <c r="H13" i="7" s="1"/>
  <c r="I19" i="6"/>
  <c r="H12" i="7" s="1"/>
  <c r="I18" i="6"/>
  <c r="H11" i="7" s="1"/>
  <c r="I17" i="6"/>
  <c r="H10" i="7" s="1"/>
  <c r="I16" i="6"/>
  <c r="H9" i="7" s="1"/>
  <c r="I15" i="6"/>
  <c r="H8" i="7" s="1"/>
  <c r="I14" i="6"/>
  <c r="I55" i="6"/>
  <c r="H47" i="7" s="1"/>
  <c r="I54" i="6"/>
  <c r="H46" i="7" s="1"/>
  <c r="I53" i="6"/>
  <c r="H45" i="7" s="1"/>
  <c r="I52" i="6"/>
  <c r="H44" i="7" s="1"/>
  <c r="I51" i="6"/>
  <c r="H43" i="7" s="1"/>
  <c r="I50" i="6"/>
  <c r="H42" i="7" s="1"/>
  <c r="I49" i="6"/>
  <c r="H41" i="7" s="1"/>
  <c r="I48" i="6"/>
  <c r="H40" i="7" s="1"/>
  <c r="I47" i="6"/>
  <c r="H39" i="7" s="1"/>
  <c r="I46" i="6"/>
  <c r="H38" i="7" s="1"/>
  <c r="I45" i="6"/>
  <c r="H37" i="7" s="1"/>
  <c r="I44" i="6"/>
  <c r="H36" i="7" s="1"/>
  <c r="I43" i="6"/>
  <c r="H35" i="7" s="1"/>
  <c r="I42" i="6"/>
  <c r="H34" i="7" s="1"/>
  <c r="I41" i="6"/>
  <c r="H33" i="7" s="1"/>
  <c r="I40" i="6"/>
  <c r="H32" i="7" s="1"/>
  <c r="I39" i="6"/>
  <c r="H31" i="7" s="1"/>
  <c r="I38" i="6"/>
  <c r="H30" i="7" s="1"/>
  <c r="I37" i="6"/>
  <c r="H29" i="7" s="1"/>
  <c r="I36" i="6"/>
  <c r="H28" i="7" s="1"/>
  <c r="I35" i="6"/>
  <c r="H27" i="7" s="1"/>
  <c r="I34" i="6"/>
  <c r="H26" i="7" s="1"/>
  <c r="I33" i="6"/>
  <c r="H25" i="7" s="1"/>
  <c r="I32" i="6"/>
  <c r="H24" i="7" s="1"/>
  <c r="I31" i="6"/>
  <c r="H23" i="7" s="1"/>
  <c r="I30" i="6"/>
  <c r="H22" i="7" s="1"/>
  <c r="I29" i="6"/>
  <c r="H21" i="7" s="1"/>
  <c r="I28" i="6"/>
  <c r="H20" i="7" s="1"/>
  <c r="I27" i="6"/>
  <c r="H19" i="7" s="1"/>
  <c r="I26" i="6"/>
  <c r="H18" i="7" s="1"/>
</calcChain>
</file>

<file path=xl/sharedStrings.xml><?xml version="1.0" encoding="utf-8"?>
<sst xmlns="http://schemas.openxmlformats.org/spreadsheetml/2006/main" count="98" uniqueCount="73">
  <si>
    <t>学校名</t>
    <rPh sb="0" eb="3">
      <t>ガッコウメイ</t>
    </rPh>
    <phoneticPr fontId="1"/>
  </si>
  <si>
    <t>高等学校</t>
    <rPh sb="0" eb="2">
      <t>コウトウ</t>
    </rPh>
    <rPh sb="2" eb="4">
      <t>ガッコウ</t>
    </rPh>
    <phoneticPr fontId="1"/>
  </si>
  <si>
    <t>校長名</t>
    <rPh sb="0" eb="3">
      <t>コウチョウメイ</t>
    </rPh>
    <phoneticPr fontId="1"/>
  </si>
  <si>
    <t>監督名</t>
    <rPh sb="0" eb="2">
      <t>カントク</t>
    </rPh>
    <rPh sb="2" eb="3">
      <t>メイ</t>
    </rPh>
    <phoneticPr fontId="1"/>
  </si>
  <si>
    <t>姓</t>
    <rPh sb="0" eb="1">
      <t>セイ</t>
    </rPh>
    <phoneticPr fontId="1"/>
  </si>
  <si>
    <t>名</t>
    <rPh sb="0" eb="1">
      <t>ナ</t>
    </rPh>
    <phoneticPr fontId="1"/>
  </si>
  <si>
    <t>学年</t>
    <rPh sb="0" eb="2">
      <t>ガクネン</t>
    </rPh>
    <phoneticPr fontId="1"/>
  </si>
  <si>
    <t>生年月日</t>
    <rPh sb="0" eb="2">
      <t>セイネン</t>
    </rPh>
    <rPh sb="2" eb="4">
      <t>ガッピ</t>
    </rPh>
    <phoneticPr fontId="1"/>
  </si>
  <si>
    <t>年齢</t>
    <rPh sb="0" eb="2">
      <t>ネンレイ</t>
    </rPh>
    <phoneticPr fontId="1"/>
  </si>
  <si>
    <t>姓ふりがな</t>
    <rPh sb="0" eb="1">
      <t>セイ</t>
    </rPh>
    <phoneticPr fontId="1"/>
  </si>
  <si>
    <t>名ふりがな</t>
    <rPh sb="0" eb="1">
      <t>ナ</t>
    </rPh>
    <phoneticPr fontId="1"/>
  </si>
  <si>
    <t>男子</t>
    <rPh sb="0" eb="2">
      <t>ダンシ</t>
    </rPh>
    <phoneticPr fontId="1"/>
  </si>
  <si>
    <t>女子</t>
    <rPh sb="0" eb="2">
      <t>ジョシ</t>
    </rPh>
    <phoneticPr fontId="1"/>
  </si>
  <si>
    <t>顧問氏名</t>
    <rPh sb="0" eb="2">
      <t>コモン</t>
    </rPh>
    <rPh sb="2" eb="4">
      <t>シメイ</t>
    </rPh>
    <phoneticPr fontId="1"/>
  </si>
  <si>
    <t>男女の別</t>
    <rPh sb="0" eb="2">
      <t>ダンジョ</t>
    </rPh>
    <rPh sb="3" eb="4">
      <t>ベツ</t>
    </rPh>
    <phoneticPr fontId="1"/>
  </si>
  <si>
    <t>入力例</t>
    <rPh sb="0" eb="3">
      <t>ニュウリョクレイ</t>
    </rPh>
    <phoneticPr fontId="1"/>
  </si>
  <si>
    <t>参加資格</t>
    <rPh sb="0" eb="2">
      <t>サンカ</t>
    </rPh>
    <rPh sb="2" eb="4">
      <t>シカク</t>
    </rPh>
    <phoneticPr fontId="1"/>
  </si>
  <si>
    <t>当該校職員</t>
    <rPh sb="0" eb="2">
      <t>トウガイ</t>
    </rPh>
    <rPh sb="2" eb="3">
      <t>コウ</t>
    </rPh>
    <rPh sb="3" eb="5">
      <t>ショクイン</t>
    </rPh>
    <phoneticPr fontId="1"/>
  </si>
  <si>
    <t>外部指導者</t>
    <rPh sb="0" eb="2">
      <t>ガイブ</t>
    </rPh>
    <rPh sb="2" eb="5">
      <t>シドウシャ</t>
    </rPh>
    <phoneticPr fontId="1"/>
  </si>
  <si>
    <t>団体戦</t>
    <rPh sb="0" eb="3">
      <t>ダンタイセン</t>
    </rPh>
    <phoneticPr fontId="1"/>
  </si>
  <si>
    <t>監督氏名</t>
    <rPh sb="0" eb="2">
      <t>カントク</t>
    </rPh>
    <rPh sb="2" eb="4">
      <t>シメイ</t>
    </rPh>
    <phoneticPr fontId="1"/>
  </si>
  <si>
    <t>入力年月日</t>
    <rPh sb="0" eb="2">
      <t>ニュウリョク</t>
    </rPh>
    <rPh sb="2" eb="5">
      <t>ネンガッピ</t>
    </rPh>
    <phoneticPr fontId="1"/>
  </si>
  <si>
    <t>個人戦</t>
    <rPh sb="0" eb="3">
      <t>コジンセン</t>
    </rPh>
    <phoneticPr fontId="1"/>
  </si>
  <si>
    <t>　　印</t>
    <rPh sb="2" eb="3">
      <t>イン</t>
    </rPh>
    <phoneticPr fontId="1"/>
  </si>
  <si>
    <t>上記の者は本校に在籍する生徒であり標記大会に出場することを認め参加申込みします。</t>
    <rPh sb="0" eb="2">
      <t>ジョウキ</t>
    </rPh>
    <rPh sb="3" eb="4">
      <t>モノ</t>
    </rPh>
    <rPh sb="5" eb="7">
      <t>ホンコウ</t>
    </rPh>
    <rPh sb="8" eb="10">
      <t>ザイセキ</t>
    </rPh>
    <rPh sb="12" eb="14">
      <t>セイト</t>
    </rPh>
    <rPh sb="17" eb="19">
      <t>ヒョウキ</t>
    </rPh>
    <rPh sb="19" eb="21">
      <t>タイカイ</t>
    </rPh>
    <rPh sb="22" eb="24">
      <t>シュツジョウ</t>
    </rPh>
    <rPh sb="29" eb="30">
      <t>ミト</t>
    </rPh>
    <rPh sb="31" eb="33">
      <t>サンカ</t>
    </rPh>
    <rPh sb="33" eb="34">
      <t>モウ</t>
    </rPh>
    <rPh sb="34" eb="35">
      <t>コ</t>
    </rPh>
    <phoneticPr fontId="1"/>
  </si>
  <si>
    <t>各学校の顧問の先生へ</t>
    <rPh sb="0" eb="3">
      <t>カクガッコウ</t>
    </rPh>
    <rPh sb="4" eb="6">
      <t>コモン</t>
    </rPh>
    <rPh sb="7" eb="9">
      <t>センセイ</t>
    </rPh>
    <phoneticPr fontId="1"/>
  </si>
  <si>
    <t>新人戦の参加申込書の入力と送付をお願いいたします。</t>
    <rPh sb="0" eb="3">
      <t>シンジンセン</t>
    </rPh>
    <rPh sb="4" eb="6">
      <t>サンカ</t>
    </rPh>
    <rPh sb="6" eb="9">
      <t>モウシコミショ</t>
    </rPh>
    <rPh sb="10" eb="12">
      <t>ニュウリョク</t>
    </rPh>
    <rPh sb="13" eb="15">
      <t>ソウフ</t>
    </rPh>
    <rPh sb="17" eb="18">
      <t>ネガ</t>
    </rPh>
    <phoneticPr fontId="1"/>
  </si>
  <si>
    <t>入力箇所によってはリストから選択する形式になっています。</t>
    <rPh sb="0" eb="2">
      <t>ニュウリョク</t>
    </rPh>
    <rPh sb="2" eb="4">
      <t>カショ</t>
    </rPh>
    <rPh sb="14" eb="16">
      <t>センタク</t>
    </rPh>
    <rPh sb="18" eb="20">
      <t>ケイシキ</t>
    </rPh>
    <phoneticPr fontId="1"/>
  </si>
  <si>
    <t>同時に、参加申込書のデータ（このエクセルファイル）を『○○高校・男子（女子）』と</t>
    <rPh sb="0" eb="2">
      <t>ドウジ</t>
    </rPh>
    <rPh sb="4" eb="6">
      <t>サンカ</t>
    </rPh>
    <rPh sb="6" eb="9">
      <t>モウシコミショ</t>
    </rPh>
    <rPh sb="29" eb="31">
      <t>コウコウ</t>
    </rPh>
    <rPh sb="32" eb="34">
      <t>ダンシ</t>
    </rPh>
    <rPh sb="35" eb="37">
      <t>ジョシ</t>
    </rPh>
    <phoneticPr fontId="1"/>
  </si>
  <si>
    <t>いうファイル名に変えて下記までメール送信してください。</t>
    <rPh sb="11" eb="13">
      <t>カキ</t>
    </rPh>
    <rPh sb="18" eb="20">
      <t>ソウシン</t>
    </rPh>
    <phoneticPr fontId="1"/>
  </si>
  <si>
    <t>８７０－０９３１</t>
    <phoneticPr fontId="1"/>
  </si>
  <si>
    <t>大分市西浜４－２　大分県立大分商業高等学校　</t>
    <rPh sb="0" eb="3">
      <t>オオイタシ</t>
    </rPh>
    <rPh sb="3" eb="5">
      <t>ニシハマ</t>
    </rPh>
    <rPh sb="9" eb="11">
      <t>オオイタ</t>
    </rPh>
    <rPh sb="11" eb="13">
      <t>ケンリツ</t>
    </rPh>
    <rPh sb="13" eb="15">
      <t>オオイタ</t>
    </rPh>
    <rPh sb="15" eb="17">
      <t>ショウギョウ</t>
    </rPh>
    <rPh sb="17" eb="19">
      <t>コウトウ</t>
    </rPh>
    <rPh sb="19" eb="21">
      <t>ガッコウ</t>
    </rPh>
    <phoneticPr fontId="1"/>
  </si>
  <si>
    <t>高体連ソフトテニス専門部委員長　佐藤光晴</t>
    <rPh sb="0" eb="3">
      <t>コウタイレン</t>
    </rPh>
    <rPh sb="9" eb="12">
      <t>センモンブ</t>
    </rPh>
    <rPh sb="12" eb="15">
      <t>イインチョウ</t>
    </rPh>
    <rPh sb="16" eb="20">
      <t>サトウミツハル</t>
    </rPh>
    <phoneticPr fontId="1"/>
  </si>
  <si>
    <t>データの送信アドレス</t>
    <rPh sb="4" eb="6">
      <t>ソウシン</t>
    </rPh>
    <phoneticPr fontId="1"/>
  </si>
  <si>
    <t>satou-mitsuharu@oen.ed.jp</t>
    <phoneticPr fontId="1"/>
  </si>
  <si>
    <t>「データ入力シート」の水色の部分に必要事項を入力してください。</t>
    <rPh sb="4" eb="6">
      <t>ニュウリョク</t>
    </rPh>
    <rPh sb="11" eb="13">
      <t>ミズイロ</t>
    </rPh>
    <rPh sb="14" eb="16">
      <t>ブブン</t>
    </rPh>
    <rPh sb="17" eb="19">
      <t>ヒツヨウ</t>
    </rPh>
    <rPh sb="19" eb="21">
      <t>ジコウ</t>
    </rPh>
    <rPh sb="22" eb="24">
      <t>ニュウリョク</t>
    </rPh>
    <phoneticPr fontId="1"/>
  </si>
  <si>
    <t>高等専門学校</t>
    <rPh sb="0" eb="2">
      <t>コウトウ</t>
    </rPh>
    <rPh sb="2" eb="4">
      <t>センモン</t>
    </rPh>
    <rPh sb="4" eb="6">
      <t>ガッコウ</t>
    </rPh>
    <phoneticPr fontId="1"/>
  </si>
  <si>
    <t>選手</t>
    <rPh sb="0" eb="2">
      <t>センシュ</t>
    </rPh>
    <phoneticPr fontId="1"/>
  </si>
  <si>
    <t>参加負担金</t>
    <rPh sb="0" eb="2">
      <t>サンカ</t>
    </rPh>
    <rPh sb="2" eb="5">
      <t>フタンキン</t>
    </rPh>
    <phoneticPr fontId="1"/>
  </si>
  <si>
    <t>×</t>
    <phoneticPr fontId="1"/>
  </si>
  <si>
    <t>円</t>
    <rPh sb="0" eb="1">
      <t>エン</t>
    </rPh>
    <phoneticPr fontId="1"/>
  </si>
  <si>
    <t>人　＝</t>
    <rPh sb="0" eb="1">
      <t>ヒト</t>
    </rPh>
    <phoneticPr fontId="1"/>
  </si>
  <si>
    <t>大分県高等学校体育連盟会長　殿</t>
    <rPh sb="0" eb="3">
      <t>オオイタケン</t>
    </rPh>
    <rPh sb="3" eb="5">
      <t>コウトウ</t>
    </rPh>
    <rPh sb="5" eb="7">
      <t>ガッコウ</t>
    </rPh>
    <rPh sb="7" eb="9">
      <t>タイイク</t>
    </rPh>
    <rPh sb="9" eb="11">
      <t>レンメイ</t>
    </rPh>
    <rPh sb="11" eb="13">
      <t>カイチョウ</t>
    </rPh>
    <rPh sb="14" eb="15">
      <t>トノ</t>
    </rPh>
    <phoneticPr fontId="1"/>
  </si>
  <si>
    <t>校内順位の上位ペアから入力してください</t>
    <rPh sb="0" eb="2">
      <t>コウナイ</t>
    </rPh>
    <rPh sb="2" eb="4">
      <t>ジュンイ</t>
    </rPh>
    <rPh sb="5" eb="7">
      <t>ジョウイ</t>
    </rPh>
    <rPh sb="11" eb="13">
      <t>ニュウリョク</t>
    </rPh>
    <phoneticPr fontId="1"/>
  </si>
  <si>
    <t>佐藤光晴（大分商業高校）</t>
    <rPh sb="0" eb="4">
      <t>サトウミツハル</t>
    </rPh>
    <rPh sb="5" eb="7">
      <t>オオイタ</t>
    </rPh>
    <rPh sb="7" eb="9">
      <t>ショウギョウ</t>
    </rPh>
    <rPh sb="9" eb="11">
      <t>コウコウ</t>
    </rPh>
    <phoneticPr fontId="1"/>
  </si>
  <si>
    <t>入力が終了しましたら、「印刷用シート」を印刷して、校長印を押印のうえ</t>
    <rPh sb="0" eb="2">
      <t>ニュウリョク</t>
    </rPh>
    <rPh sb="3" eb="5">
      <t>シュウリョウ</t>
    </rPh>
    <rPh sb="12" eb="15">
      <t>インサツヨウ</t>
    </rPh>
    <rPh sb="20" eb="22">
      <t>インサツ</t>
    </rPh>
    <rPh sb="25" eb="28">
      <t>コウチョウイン</t>
    </rPh>
    <rPh sb="29" eb="31">
      <t>オウイン</t>
    </rPh>
    <phoneticPr fontId="1"/>
  </si>
  <si>
    <t>参加負担金（参加料）は１人当たり高体連加盟校６００円、非加盟校（大分高専）</t>
    <rPh sb="0" eb="2">
      <t>サンカ</t>
    </rPh>
    <rPh sb="2" eb="5">
      <t>フタンキン</t>
    </rPh>
    <rPh sb="6" eb="9">
      <t>サンカリョウ</t>
    </rPh>
    <rPh sb="11" eb="13">
      <t>ヒトリ</t>
    </rPh>
    <rPh sb="13" eb="14">
      <t>ア</t>
    </rPh>
    <rPh sb="16" eb="19">
      <t>コウタイレン</t>
    </rPh>
    <rPh sb="19" eb="22">
      <t>カメイコウ</t>
    </rPh>
    <rPh sb="25" eb="26">
      <t>エン</t>
    </rPh>
    <rPh sb="27" eb="28">
      <t>ヒ</t>
    </rPh>
    <rPh sb="28" eb="31">
      <t>カメイコウ</t>
    </rPh>
    <rPh sb="32" eb="34">
      <t>オオイタ</t>
    </rPh>
    <rPh sb="34" eb="36">
      <t>コウセン</t>
    </rPh>
    <phoneticPr fontId="1"/>
  </si>
  <si>
    <t>１０００円です。</t>
  </si>
  <si>
    <t>申込書</t>
    <rPh sb="0" eb="2">
      <t>モウシコミ</t>
    </rPh>
    <rPh sb="2" eb="3">
      <t>ショ</t>
    </rPh>
    <phoneticPr fontId="1"/>
  </si>
  <si>
    <t>データ</t>
    <phoneticPr fontId="1"/>
  </si>
  <si>
    <t>県立学校は「大分県立」から入力。高等学校か高等専門学校か選択してください</t>
    <rPh sb="0" eb="2">
      <t>ケンリツ</t>
    </rPh>
    <rPh sb="2" eb="4">
      <t>ガッコウ</t>
    </rPh>
    <rPh sb="6" eb="8">
      <t>オオイタ</t>
    </rPh>
    <rPh sb="8" eb="10">
      <t>ケンリツ</t>
    </rPh>
    <rPh sb="13" eb="15">
      <t>ニュウリョク</t>
    </rPh>
    <phoneticPr fontId="1"/>
  </si>
  <si>
    <t>ここから下は組合せ作成用のデータですので何もしなくて良いです。</t>
    <rPh sb="4" eb="5">
      <t>シタ</t>
    </rPh>
    <rPh sb="6" eb="8">
      <t>クミアワ</t>
    </rPh>
    <rPh sb="9" eb="12">
      <t>サクセイヨウ</t>
    </rPh>
    <rPh sb="20" eb="21">
      <t>ナニ</t>
    </rPh>
    <rPh sb="26" eb="27">
      <t>ヨ</t>
    </rPh>
    <phoneticPr fontId="1"/>
  </si>
  <si>
    <t>同姓選手をチェック→値で貼り付け後、名前を挿入</t>
    <rPh sb="0" eb="2">
      <t>ドウセイ</t>
    </rPh>
    <rPh sb="2" eb="4">
      <t>センシュ</t>
    </rPh>
    <rPh sb="10" eb="11">
      <t>アタイ</t>
    </rPh>
    <rPh sb="12" eb="13">
      <t>ハ</t>
    </rPh>
    <rPh sb="14" eb="15">
      <t>ツ</t>
    </rPh>
    <rPh sb="16" eb="17">
      <t>ゴ</t>
    </rPh>
    <rPh sb="18" eb="20">
      <t>ナマエ</t>
    </rPh>
    <rPh sb="21" eb="23">
      <t>ソウニュウ</t>
    </rPh>
    <phoneticPr fontId="1"/>
  </si>
  <si>
    <t>下記へ郵送（簡易書留）または持参してください。</t>
    <rPh sb="0" eb="2">
      <t>カキ</t>
    </rPh>
    <rPh sb="3" eb="5">
      <t>ユウソウ</t>
    </rPh>
    <rPh sb="6" eb="8">
      <t>カンイ</t>
    </rPh>
    <rPh sb="8" eb="10">
      <t>カキトメ</t>
    </rPh>
    <rPh sb="14" eb="16">
      <t>ジサン</t>
    </rPh>
    <phoneticPr fontId="1"/>
  </si>
  <si>
    <r>
      <rPr>
        <b/>
        <sz val="11"/>
        <color indexed="10"/>
        <rFont val="ＭＳ Ｐゴシック"/>
        <family val="3"/>
        <charset val="128"/>
      </rPr>
      <t>↑</t>
    </r>
    <r>
      <rPr>
        <sz val="11"/>
        <color indexed="10"/>
        <rFont val="ＭＳ Ｐゴシック"/>
        <family val="3"/>
        <charset val="128"/>
      </rPr>
      <t>人数を入力してください</t>
    </r>
    <rPh sb="1" eb="3">
      <t>ニンズウ</t>
    </rPh>
    <rPh sb="4" eb="6">
      <t>ニュウリョク</t>
    </rPh>
    <phoneticPr fontId="1"/>
  </si>
  <si>
    <r>
      <rPr>
        <b/>
        <sz val="11"/>
        <color indexed="10"/>
        <rFont val="ＭＳ Ｐゴシック"/>
        <family val="3"/>
        <charset val="128"/>
      </rPr>
      <t>↓</t>
    </r>
    <r>
      <rPr>
        <sz val="11"/>
        <color indexed="10"/>
        <rFont val="ＭＳ Ｐゴシック"/>
        <family val="3"/>
        <charset val="128"/>
      </rPr>
      <t>団体戦不参加の場合は入力しないでください</t>
    </r>
    <rPh sb="1" eb="4">
      <t>ダンタイセン</t>
    </rPh>
    <rPh sb="4" eb="7">
      <t>フサンカ</t>
    </rPh>
    <rPh sb="8" eb="10">
      <t>バアイ</t>
    </rPh>
    <rPh sb="11" eb="13">
      <t>ニュウリョク</t>
    </rPh>
    <phoneticPr fontId="1"/>
  </si>
  <si>
    <t>データ到着は文書到着の前日正午が締めきりとなってますのでご注意ください。</t>
    <rPh sb="3" eb="5">
      <t>トウチャク</t>
    </rPh>
    <rPh sb="6" eb="8">
      <t>ブンショ</t>
    </rPh>
    <rPh sb="8" eb="10">
      <t>トウチャク</t>
    </rPh>
    <rPh sb="11" eb="13">
      <t>ゼンジツ</t>
    </rPh>
    <rPh sb="13" eb="15">
      <t>ショウゴ</t>
    </rPh>
    <rPh sb="16" eb="17">
      <t>シ</t>
    </rPh>
    <rPh sb="29" eb="31">
      <t>チュウイ</t>
    </rPh>
    <phoneticPr fontId="1"/>
  </si>
  <si>
    <t>携帯電話</t>
    <rPh sb="0" eb="4">
      <t>ケイタイデンワ</t>
    </rPh>
    <phoneticPr fontId="1"/>
  </si>
  <si>
    <t>緊急連絡用。０９０－１２３４－５６７８のように入力してください。</t>
    <rPh sb="0" eb="2">
      <t>キンキュウ</t>
    </rPh>
    <rPh sb="2" eb="5">
      <t>レンラクヨウ</t>
    </rPh>
    <rPh sb="23" eb="25">
      <t>ニュウリョク</t>
    </rPh>
    <phoneticPr fontId="1"/>
  </si>
  <si>
    <t>緊急連絡先</t>
    <rPh sb="0" eb="2">
      <t>キンキュウ</t>
    </rPh>
    <rPh sb="2" eb="5">
      <t>レンラクサキ</t>
    </rPh>
    <phoneticPr fontId="1"/>
  </si>
  <si>
    <t>「監督」は団体戦のみの呼称。大会当日団体戦のベンチに入ります。当該校職員もしくは校長の認める外部指導者（要登録）です。</t>
    <rPh sb="1" eb="3">
      <t>カントク</t>
    </rPh>
    <rPh sb="5" eb="8">
      <t>ダンタイセン</t>
    </rPh>
    <rPh sb="11" eb="13">
      <t>コショウ</t>
    </rPh>
    <rPh sb="14" eb="16">
      <t>タイカイ</t>
    </rPh>
    <rPh sb="16" eb="18">
      <t>トウジツ</t>
    </rPh>
    <rPh sb="18" eb="21">
      <t>ダンタイセン</t>
    </rPh>
    <rPh sb="26" eb="27">
      <t>ハイ</t>
    </rPh>
    <rPh sb="31" eb="33">
      <t>トウガイ</t>
    </rPh>
    <rPh sb="33" eb="34">
      <t>コウ</t>
    </rPh>
    <rPh sb="34" eb="36">
      <t>ショクイン</t>
    </rPh>
    <rPh sb="40" eb="42">
      <t>コウチョウ</t>
    </rPh>
    <rPh sb="43" eb="44">
      <t>ミト</t>
    </rPh>
    <rPh sb="46" eb="48">
      <t>ガイブ</t>
    </rPh>
    <rPh sb="48" eb="51">
      <t>シドウシャ</t>
    </rPh>
    <rPh sb="52" eb="53">
      <t>ヨウ</t>
    </rPh>
    <rPh sb="53" eb="55">
      <t>トウロク</t>
    </rPh>
    <phoneticPr fontId="1"/>
  </si>
  <si>
    <t>入力月日</t>
    <phoneticPr fontId="1"/>
  </si>
  <si>
    <t>県立学校は庁内連絡でも可能です。</t>
    <rPh sb="0" eb="2">
      <t>ケンリツ</t>
    </rPh>
    <rPh sb="2" eb="4">
      <t>ガッコウ</t>
    </rPh>
    <rPh sb="5" eb="6">
      <t>チョウ</t>
    </rPh>
    <rPh sb="6" eb="7">
      <t>ナイ</t>
    </rPh>
    <rPh sb="7" eb="9">
      <t>レンラク</t>
    </rPh>
    <rPh sb="11" eb="13">
      <t>カノウ</t>
    </rPh>
    <phoneticPr fontId="1"/>
  </si>
  <si>
    <t>10月8日（金）必着</t>
    <rPh sb="2" eb="3">
      <t>ガツ</t>
    </rPh>
    <rPh sb="4" eb="5">
      <t>ニチ</t>
    </rPh>
    <rPh sb="6" eb="7">
      <t>キン</t>
    </rPh>
    <rPh sb="8" eb="10">
      <t>ヒッチャク</t>
    </rPh>
    <phoneticPr fontId="1"/>
  </si>
  <si>
    <t>10月7日（木）正午必着</t>
    <rPh sb="2" eb="3">
      <t>ガツ</t>
    </rPh>
    <rPh sb="4" eb="5">
      <t>ニチ</t>
    </rPh>
    <rPh sb="6" eb="7">
      <t>モク</t>
    </rPh>
    <rPh sb="8" eb="10">
      <t>ショウゴ</t>
    </rPh>
    <rPh sb="10" eb="12">
      <t>ヒッチャク</t>
    </rPh>
    <phoneticPr fontId="1"/>
  </si>
  <si>
    <t>令和3年度　大分県高等学校新人大会　ソフトテニス競技　データ入力シート</t>
    <rPh sb="0" eb="2">
      <t>レイワ</t>
    </rPh>
    <rPh sb="3" eb="5">
      <t>ネンド</t>
    </rPh>
    <rPh sb="5" eb="7">
      <t>ヘイネンド</t>
    </rPh>
    <rPh sb="6" eb="9">
      <t>オオイタケン</t>
    </rPh>
    <rPh sb="9" eb="11">
      <t>コウトウ</t>
    </rPh>
    <rPh sb="11" eb="13">
      <t>ガッコウ</t>
    </rPh>
    <rPh sb="13" eb="15">
      <t>シンジン</t>
    </rPh>
    <rPh sb="15" eb="17">
      <t>タイカイ</t>
    </rPh>
    <rPh sb="24" eb="26">
      <t>キョウギ</t>
    </rPh>
    <rPh sb="30" eb="32">
      <t>ニュウリョク</t>
    </rPh>
    <phoneticPr fontId="1"/>
  </si>
  <si>
    <t>「2021/10/3」、もしくは「2021-10-3」のように入力してください</t>
    <rPh sb="31" eb="33">
      <t>ニュウリョク</t>
    </rPh>
    <phoneticPr fontId="1"/>
  </si>
  <si>
    <t>「2004/5/8」、もしくは「2004-5-8」のように入力してください</t>
    <rPh sb="29" eb="31">
      <t>ニュウリョク</t>
    </rPh>
    <phoneticPr fontId="1"/>
  </si>
  <si>
    <t>昭和</t>
    <rPh sb="0" eb="2">
      <t>ショウワ</t>
    </rPh>
    <phoneticPr fontId="1"/>
  </si>
  <si>
    <t>電子</t>
    <rPh sb="0" eb="1">
      <t>デン</t>
    </rPh>
    <rPh sb="1" eb="2">
      <t>コ</t>
    </rPh>
    <phoneticPr fontId="1"/>
  </si>
  <si>
    <t>しょうわ</t>
    <phoneticPr fontId="1"/>
  </si>
  <si>
    <t>でんこ</t>
    <phoneticPr fontId="1"/>
  </si>
  <si>
    <t>令和3年度　大分県高等学校新人大会　ソフトテニス競技　参加申込書</t>
    <rPh sb="0" eb="2">
      <t>レイワ</t>
    </rPh>
    <rPh sb="3" eb="5">
      <t>ネンド</t>
    </rPh>
    <rPh sb="6" eb="9">
      <t>オオイタケン</t>
    </rPh>
    <rPh sb="9" eb="11">
      <t>コウトウ</t>
    </rPh>
    <rPh sb="11" eb="13">
      <t>ガッコウ</t>
    </rPh>
    <rPh sb="13" eb="15">
      <t>シンジン</t>
    </rPh>
    <rPh sb="15" eb="17">
      <t>タイカイ</t>
    </rPh>
    <rPh sb="24" eb="26">
      <t>キョウギ</t>
    </rPh>
    <rPh sb="27" eb="29">
      <t>サンカ</t>
    </rPh>
    <rPh sb="29" eb="32">
      <t>モウシコミショ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</si>
</sst>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_);[Red]\(#,##0\)"/>
    <numFmt numFmtId="178" formatCode="m&quot;月&quot;d&quot;日&quot;;@"/>
  </numFmts>
  <fonts count="12" x14ac:knownFonts="1">
    <font>
      <sz val="11"/>
      <color theme="1"/>
      <name val="ＭＳ Ｐゴシック"/>
      <family val="3"/>
      <charset val="128"/>
      <scheme val="minor"/>
    </font>
    <font>
      <sz val="6"/>
      <name val="ＭＳ Ｐゴシック"/>
      <family val="3"/>
      <charset val="128"/>
    </font>
    <font>
      <sz val="11"/>
      <color indexed="10"/>
      <name val="ＭＳ Ｐゴシック"/>
      <family val="3"/>
      <charset val="128"/>
    </font>
    <font>
      <b/>
      <sz val="11"/>
      <color indexed="10"/>
      <name val="ＭＳ Ｐゴシック"/>
      <family val="3"/>
      <charset val="128"/>
    </font>
    <font>
      <u/>
      <sz val="11"/>
      <color theme="10"/>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20"/>
      <color theme="1"/>
      <name val="ＭＳ Ｐゴシック"/>
      <family val="3"/>
      <charset val="128"/>
      <scheme val="minor"/>
    </font>
    <font>
      <sz val="14"/>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59999389629810485"/>
        <bgColor indexed="64"/>
      </patternFill>
    </fill>
    <fill>
      <patternFill patternType="solid">
        <fgColor theme="5" tint="0.59999389629810485"/>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dotted">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style="thin">
        <color indexed="64"/>
      </top>
      <bottom/>
      <diagonal/>
    </border>
    <border>
      <left style="thin">
        <color indexed="64"/>
      </left>
      <right/>
      <top/>
      <bottom style="medium">
        <color indexed="64"/>
      </bottom>
      <diagonal/>
    </border>
    <border>
      <left style="dotted">
        <color indexed="64"/>
      </left>
      <right style="thin">
        <color indexed="64"/>
      </right>
      <top/>
      <bottom style="medium">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right/>
      <top style="medium">
        <color indexed="64"/>
      </top>
      <bottom style="medium">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155">
    <xf numFmtId="0" fontId="0" fillId="0" borderId="0" xfId="0">
      <alignment vertical="center"/>
    </xf>
    <xf numFmtId="14" fontId="0" fillId="0" borderId="0" xfId="0" applyNumberFormat="1">
      <alignment vertical="center"/>
    </xf>
    <xf numFmtId="0" fontId="0" fillId="0" borderId="1" xfId="0" applyBorder="1">
      <alignment vertical="center"/>
    </xf>
    <xf numFmtId="0" fontId="0" fillId="2" borderId="0" xfId="0" applyFill="1">
      <alignment vertical="center"/>
    </xf>
    <xf numFmtId="0" fontId="0" fillId="0" borderId="2" xfId="0" applyBorder="1">
      <alignment vertical="center"/>
    </xf>
    <xf numFmtId="0" fontId="0" fillId="0" borderId="3" xfId="0" applyBorder="1">
      <alignment vertical="center"/>
    </xf>
    <xf numFmtId="0" fontId="0" fillId="3" borderId="4" xfId="0" applyFill="1" applyBorder="1">
      <alignment vertical="center"/>
    </xf>
    <xf numFmtId="0" fontId="0" fillId="3" borderId="5" xfId="0" applyFill="1" applyBorder="1">
      <alignment vertical="center"/>
    </xf>
    <xf numFmtId="0" fontId="0" fillId="3" borderId="6" xfId="0" applyFill="1" applyBorder="1" applyAlignment="1">
      <alignment horizontal="center" vertical="center"/>
    </xf>
    <xf numFmtId="14" fontId="0" fillId="3" borderId="6" xfId="0" applyNumberFormat="1" applyFill="1" applyBorder="1">
      <alignment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3" borderId="11" xfId="0" applyFill="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0" xfId="0" applyFill="1">
      <alignment vertical="center"/>
    </xf>
    <xf numFmtId="0" fontId="0" fillId="0" borderId="0" xfId="0" applyFill="1" applyAlignment="1">
      <alignment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6" xfId="0" applyFill="1" applyBorder="1" applyAlignment="1">
      <alignment horizontal="center" vertical="center"/>
    </xf>
    <xf numFmtId="0" fontId="0" fillId="0" borderId="11" xfId="0" applyFill="1" applyBorder="1" applyAlignment="1">
      <alignment horizontal="center" vertical="center"/>
    </xf>
    <xf numFmtId="0" fontId="0" fillId="0" borderId="14" xfId="0" applyFill="1" applyBorder="1" applyAlignment="1">
      <alignment horizontal="center" vertical="center"/>
    </xf>
    <xf numFmtId="0" fontId="0" fillId="0" borderId="12" xfId="0" applyFill="1" applyBorder="1" applyAlignment="1">
      <alignment horizontal="center" vertical="center"/>
    </xf>
    <xf numFmtId="0" fontId="0" fillId="0" borderId="15" xfId="0" applyFill="1" applyBorder="1" applyAlignment="1">
      <alignment horizontal="center" vertical="center"/>
    </xf>
    <xf numFmtId="0" fontId="0" fillId="0" borderId="13" xfId="0" applyFill="1" applyBorder="1" applyAlignment="1">
      <alignment horizontal="center" vertical="center"/>
    </xf>
    <xf numFmtId="0" fontId="0" fillId="0" borderId="16" xfId="0" applyFill="1" applyBorder="1">
      <alignment vertical="center"/>
    </xf>
    <xf numFmtId="0" fontId="0" fillId="0" borderId="17" xfId="0" applyFill="1" applyBorder="1">
      <alignment vertical="center"/>
    </xf>
    <xf numFmtId="0" fontId="0" fillId="0" borderId="18" xfId="0" applyFill="1" applyBorder="1" applyAlignment="1">
      <alignment horizontal="center" vertical="center"/>
    </xf>
    <xf numFmtId="176" fontId="0" fillId="0" borderId="0" xfId="0" applyNumberFormat="1" applyFill="1" applyAlignment="1">
      <alignment horizontal="center" vertical="center"/>
    </xf>
    <xf numFmtId="14" fontId="5" fillId="0" borderId="0" xfId="0" applyNumberFormat="1" applyFont="1">
      <alignment vertical="center"/>
    </xf>
    <xf numFmtId="0" fontId="5" fillId="0" borderId="0" xfId="0" applyFont="1">
      <alignment vertical="center"/>
    </xf>
    <xf numFmtId="0" fontId="5" fillId="0" borderId="0" xfId="0" applyFont="1">
      <alignment vertical="center"/>
    </xf>
    <xf numFmtId="0" fontId="0" fillId="4" borderId="2" xfId="0" applyFill="1" applyBorder="1" applyAlignment="1" applyProtection="1">
      <alignment horizontal="center" vertical="center"/>
      <protection locked="0"/>
    </xf>
    <xf numFmtId="0" fontId="0" fillId="4" borderId="19" xfId="0" applyFill="1" applyBorder="1" applyAlignment="1" applyProtection="1">
      <alignment horizontal="center" vertical="center"/>
      <protection locked="0"/>
    </xf>
    <xf numFmtId="0" fontId="0" fillId="4" borderId="20" xfId="0" applyFill="1" applyBorder="1" applyAlignment="1" applyProtection="1">
      <alignment horizontal="center" vertical="center"/>
      <protection locked="0"/>
    </xf>
    <xf numFmtId="0" fontId="0" fillId="4" borderId="6" xfId="0" applyFill="1" applyBorder="1" applyAlignment="1" applyProtection="1">
      <alignment horizontal="center" vertical="center"/>
      <protection locked="0"/>
    </xf>
    <xf numFmtId="14" fontId="0" fillId="4" borderId="6" xfId="0" applyNumberFormat="1" applyFill="1" applyBorder="1" applyProtection="1">
      <alignment vertical="center"/>
      <protection locked="0"/>
    </xf>
    <xf numFmtId="0" fontId="0" fillId="4" borderId="14" xfId="0" applyFill="1" applyBorder="1" applyAlignment="1" applyProtection="1">
      <alignment horizontal="center" vertical="center"/>
      <protection locked="0"/>
    </xf>
    <xf numFmtId="14" fontId="0" fillId="4" borderId="14" xfId="0" applyNumberFormat="1" applyFill="1" applyBorder="1" applyProtection="1">
      <alignment vertical="center"/>
      <protection locked="0"/>
    </xf>
    <xf numFmtId="0" fontId="0" fillId="4" borderId="15" xfId="0" applyFill="1" applyBorder="1" applyAlignment="1" applyProtection="1">
      <alignment horizontal="center" vertical="center"/>
      <protection locked="0"/>
    </xf>
    <xf numFmtId="14" fontId="0" fillId="4" borderId="15" xfId="0" applyNumberFormat="1" applyFill="1" applyBorder="1" applyProtection="1">
      <alignment vertical="center"/>
      <protection locked="0"/>
    </xf>
    <xf numFmtId="0" fontId="0" fillId="2" borderId="21" xfId="0" applyFill="1" applyBorder="1">
      <alignment vertical="center"/>
    </xf>
    <xf numFmtId="0" fontId="0" fillId="2" borderId="22" xfId="0" applyFill="1" applyBorder="1">
      <alignment vertical="center"/>
    </xf>
    <xf numFmtId="0" fontId="0" fillId="2" borderId="23" xfId="0" applyFill="1" applyBorder="1">
      <alignment vertical="center"/>
    </xf>
    <xf numFmtId="0" fontId="0" fillId="2" borderId="24" xfId="0" applyFill="1" applyBorder="1">
      <alignment vertical="center"/>
    </xf>
    <xf numFmtId="0" fontId="0" fillId="2" borderId="0" xfId="0" applyFill="1" applyBorder="1">
      <alignment vertical="center"/>
    </xf>
    <xf numFmtId="0" fontId="0" fillId="2" borderId="25" xfId="0" applyFill="1" applyBorder="1">
      <alignment vertical="center"/>
    </xf>
    <xf numFmtId="0" fontId="0" fillId="2" borderId="26" xfId="0" applyFill="1" applyBorder="1">
      <alignment vertical="center"/>
    </xf>
    <xf numFmtId="0" fontId="0" fillId="2" borderId="27" xfId="0" applyFill="1" applyBorder="1">
      <alignment vertical="center"/>
    </xf>
    <xf numFmtId="0" fontId="0" fillId="2" borderId="28" xfId="0" applyFill="1" applyBorder="1">
      <alignment vertical="center"/>
    </xf>
    <xf numFmtId="0" fontId="4" fillId="2" borderId="26" xfId="1" applyFill="1" applyBorder="1">
      <alignment vertical="center"/>
    </xf>
    <xf numFmtId="0" fontId="0" fillId="0" borderId="0" xfId="0" applyFill="1" applyBorder="1">
      <alignment vertical="center"/>
    </xf>
    <xf numFmtId="0" fontId="0" fillId="0" borderId="0" xfId="0" applyBorder="1">
      <alignment vertical="center"/>
    </xf>
    <xf numFmtId="0" fontId="0" fillId="0" borderId="0" xfId="0" applyFill="1" applyBorder="1" applyAlignment="1" applyProtection="1">
      <alignment horizontal="center" vertical="center"/>
      <protection locked="0"/>
    </xf>
    <xf numFmtId="0" fontId="0" fillId="0" borderId="0" xfId="0" applyFill="1" applyBorder="1" applyAlignment="1">
      <alignment vertical="center"/>
    </xf>
    <xf numFmtId="0" fontId="0" fillId="0" borderId="29" xfId="0" applyBorder="1" applyAlignment="1">
      <alignment horizontal="center" vertical="center"/>
    </xf>
    <xf numFmtId="0" fontId="7" fillId="0" borderId="0" xfId="0" applyFont="1">
      <alignment vertical="center"/>
    </xf>
    <xf numFmtId="0" fontId="0" fillId="0" borderId="0" xfId="0" applyFill="1" applyBorder="1" applyAlignment="1">
      <alignment horizontal="center" vertical="center"/>
    </xf>
    <xf numFmtId="0" fontId="0" fillId="0" borderId="1" xfId="0" applyFill="1" applyBorder="1" applyAlignment="1">
      <alignment horizontal="center" vertical="center"/>
    </xf>
    <xf numFmtId="0" fontId="0" fillId="0" borderId="2" xfId="0" applyFill="1" applyBorder="1">
      <alignment vertical="center"/>
    </xf>
    <xf numFmtId="0" fontId="0" fillId="0" borderId="19" xfId="0" applyFill="1" applyBorder="1" applyAlignment="1" applyProtection="1">
      <alignment horizontal="center" vertical="center"/>
      <protection locked="0"/>
    </xf>
    <xf numFmtId="0" fontId="0" fillId="0" borderId="19" xfId="0" applyFill="1" applyBorder="1" applyAlignment="1">
      <alignment horizontal="center" vertical="center"/>
    </xf>
    <xf numFmtId="0" fontId="0" fillId="0" borderId="19" xfId="0" applyBorder="1">
      <alignment vertical="center"/>
    </xf>
    <xf numFmtId="0" fontId="0" fillId="0" borderId="0" xfId="0" applyAlignment="1">
      <alignment vertical="center"/>
    </xf>
    <xf numFmtId="177" fontId="0" fillId="5" borderId="30" xfId="0" applyNumberFormat="1" applyFill="1" applyBorder="1" applyAlignment="1">
      <alignment horizontal="center" vertical="center"/>
    </xf>
    <xf numFmtId="0" fontId="6" fillId="0" borderId="0" xfId="0" applyFont="1" applyFill="1">
      <alignment vertical="center"/>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0" fillId="0" borderId="34" xfId="0" applyFill="1" applyBorder="1" applyAlignment="1">
      <alignment horizontal="center" vertical="center"/>
    </xf>
    <xf numFmtId="176" fontId="0" fillId="0" borderId="0" xfId="0" applyNumberFormat="1" applyFill="1" applyAlignment="1">
      <alignment vertical="center"/>
    </xf>
    <xf numFmtId="0" fontId="0" fillId="0" borderId="21" xfId="0"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14" fontId="0" fillId="4" borderId="1" xfId="0" applyNumberFormat="1" applyFill="1" applyBorder="1" applyProtection="1">
      <alignment vertical="center"/>
      <protection locked="0"/>
    </xf>
    <xf numFmtId="0" fontId="0" fillId="0" borderId="39" xfId="0" applyBorder="1" applyAlignment="1">
      <alignment horizontal="center" vertical="center"/>
    </xf>
    <xf numFmtId="0" fontId="0" fillId="0" borderId="35" xfId="0" applyBorder="1" applyAlignment="1">
      <alignment horizontal="center" vertical="center"/>
    </xf>
    <xf numFmtId="0" fontId="8" fillId="0" borderId="0" xfId="0" applyFont="1" applyFill="1">
      <alignment vertical="center"/>
    </xf>
    <xf numFmtId="0" fontId="5" fillId="0" borderId="0" xfId="0" applyFont="1" applyFill="1" applyBorder="1" applyAlignment="1" applyProtection="1">
      <alignment vertical="center"/>
      <protection locked="0"/>
    </xf>
    <xf numFmtId="0" fontId="5" fillId="0" borderId="0" xfId="0" applyFont="1" applyFill="1" applyBorder="1" applyProtection="1">
      <alignment vertical="center"/>
      <protection locked="0"/>
    </xf>
    <xf numFmtId="0" fontId="5" fillId="2" borderId="0" xfId="0" applyFont="1" applyFill="1">
      <alignment vertical="center"/>
    </xf>
    <xf numFmtId="0" fontId="0" fillId="4" borderId="1" xfId="0" applyFill="1" applyBorder="1" applyAlignment="1" applyProtection="1">
      <alignment horizontal="center" vertical="center"/>
      <protection locked="0"/>
    </xf>
    <xf numFmtId="0" fontId="0" fillId="0" borderId="40" xfId="0" applyBorder="1" applyAlignment="1">
      <alignment horizontal="center" vertical="center"/>
    </xf>
    <xf numFmtId="0" fontId="0" fillId="0" borderId="41" xfId="0" applyBorder="1" applyAlignment="1">
      <alignment horizontal="center" vertical="center"/>
    </xf>
    <xf numFmtId="0" fontId="5" fillId="2" borderId="0" xfId="0" applyFont="1" applyFill="1">
      <alignment vertical="center"/>
    </xf>
    <xf numFmtId="0" fontId="0" fillId="4" borderId="42" xfId="0" applyFill="1" applyBorder="1" applyAlignment="1" applyProtection="1">
      <alignment vertical="center" shrinkToFit="1"/>
      <protection locked="0"/>
    </xf>
    <xf numFmtId="0" fontId="0" fillId="4" borderId="43" xfId="0" applyFill="1" applyBorder="1" applyAlignment="1" applyProtection="1">
      <alignment vertical="center" shrinkToFit="1"/>
      <protection locked="0"/>
    </xf>
    <xf numFmtId="0" fontId="0" fillId="4" borderId="43" xfId="0" applyNumberFormat="1" applyFill="1" applyBorder="1" applyAlignment="1" applyProtection="1">
      <alignment vertical="center" shrinkToFit="1"/>
      <protection locked="0"/>
    </xf>
    <xf numFmtId="0" fontId="0" fillId="4" borderId="2" xfId="0" applyFill="1" applyBorder="1" applyAlignment="1" applyProtection="1">
      <alignment vertical="center" shrinkToFit="1"/>
      <protection locked="0"/>
    </xf>
    <xf numFmtId="0" fontId="0" fillId="4" borderId="44" xfId="0" applyFill="1" applyBorder="1" applyAlignment="1" applyProtection="1">
      <alignment vertical="center" shrinkToFit="1"/>
      <protection locked="0"/>
    </xf>
    <xf numFmtId="0" fontId="0" fillId="4" borderId="4" xfId="0" applyFill="1" applyBorder="1" applyAlignment="1" applyProtection="1">
      <alignment vertical="center" shrinkToFit="1"/>
      <protection locked="0"/>
    </xf>
    <xf numFmtId="0" fontId="0" fillId="4" borderId="5" xfId="0" applyFill="1" applyBorder="1" applyAlignment="1" applyProtection="1">
      <alignment vertical="center" shrinkToFit="1"/>
      <protection locked="0"/>
    </xf>
    <xf numFmtId="0" fontId="0" fillId="4" borderId="45" xfId="0" applyFill="1" applyBorder="1" applyAlignment="1" applyProtection="1">
      <alignment vertical="center" shrinkToFit="1"/>
      <protection locked="0"/>
    </xf>
    <xf numFmtId="0" fontId="0" fillId="4" borderId="46" xfId="0" applyFill="1" applyBorder="1" applyAlignment="1" applyProtection="1">
      <alignment vertical="center" shrinkToFit="1"/>
      <protection locked="0"/>
    </xf>
    <xf numFmtId="0" fontId="0" fillId="4" borderId="3" xfId="0" applyFill="1" applyBorder="1" applyAlignment="1" applyProtection="1">
      <alignment vertical="center" shrinkToFit="1"/>
      <protection locked="0"/>
    </xf>
    <xf numFmtId="0" fontId="0" fillId="4" borderId="47" xfId="0" applyFill="1" applyBorder="1" applyAlignment="1" applyProtection="1">
      <alignment vertical="center" shrinkToFit="1"/>
      <protection locked="0"/>
    </xf>
    <xf numFmtId="0" fontId="0" fillId="0" borderId="36" xfId="0" applyFill="1" applyBorder="1" applyAlignment="1">
      <alignment vertical="center" shrinkToFit="1"/>
    </xf>
    <xf numFmtId="0" fontId="0" fillId="0" borderId="5" xfId="0" applyFill="1" applyBorder="1" applyAlignment="1">
      <alignment vertical="center" shrinkToFit="1"/>
    </xf>
    <xf numFmtId="0" fontId="0" fillId="0" borderId="4" xfId="0" applyFill="1" applyBorder="1" applyAlignment="1">
      <alignment vertical="center" shrinkToFit="1"/>
    </xf>
    <xf numFmtId="0" fontId="0" fillId="0" borderId="37" xfId="0" applyFill="1" applyBorder="1" applyAlignment="1">
      <alignment vertical="center" shrinkToFit="1"/>
    </xf>
    <xf numFmtId="0" fontId="0" fillId="0" borderId="44" xfId="0" applyFill="1" applyBorder="1" applyAlignment="1">
      <alignment vertical="center" shrinkToFit="1"/>
    </xf>
    <xf numFmtId="0" fontId="0" fillId="0" borderId="2" xfId="0" applyFill="1" applyBorder="1" applyAlignment="1">
      <alignment vertical="center" shrinkToFit="1"/>
    </xf>
    <xf numFmtId="0" fontId="0" fillId="0" borderId="38" xfId="0" applyFill="1" applyBorder="1" applyAlignment="1">
      <alignment vertical="center" shrinkToFit="1"/>
    </xf>
    <xf numFmtId="0" fontId="0" fillId="0" borderId="46" xfId="0" applyFill="1" applyBorder="1" applyAlignment="1">
      <alignment vertical="center" shrinkToFit="1"/>
    </xf>
    <xf numFmtId="0" fontId="0" fillId="0" borderId="45" xfId="0" applyFill="1" applyBorder="1" applyAlignment="1">
      <alignment vertical="center" shrinkToFit="1"/>
    </xf>
    <xf numFmtId="0" fontId="0" fillId="0" borderId="3" xfId="0" applyFill="1" applyBorder="1" applyAlignment="1">
      <alignment vertical="center" shrinkToFit="1"/>
    </xf>
    <xf numFmtId="0" fontId="0" fillId="0" borderId="47" xfId="0" applyFill="1" applyBorder="1" applyAlignment="1">
      <alignment vertical="center" shrinkToFit="1"/>
    </xf>
    <xf numFmtId="0" fontId="0" fillId="4" borderId="5" xfId="0" applyNumberFormat="1" applyFill="1" applyBorder="1" applyAlignment="1" applyProtection="1">
      <alignment vertical="center" shrinkToFit="1"/>
      <protection locked="0"/>
    </xf>
    <xf numFmtId="0" fontId="0" fillId="4" borderId="48" xfId="0" applyFill="1" applyBorder="1" applyAlignment="1" applyProtection="1">
      <alignment vertical="center" shrinkToFit="1"/>
      <protection locked="0"/>
    </xf>
    <xf numFmtId="0" fontId="0" fillId="4" borderId="49" xfId="0" applyNumberFormat="1" applyFill="1" applyBorder="1" applyAlignment="1" applyProtection="1">
      <alignment vertical="center" shrinkToFit="1"/>
      <protection locked="0"/>
    </xf>
    <xf numFmtId="0" fontId="0" fillId="3" borderId="40" xfId="0" applyFill="1" applyBorder="1" applyAlignment="1">
      <alignment horizontal="center" vertical="center"/>
    </xf>
    <xf numFmtId="0" fontId="0" fillId="3" borderId="0" xfId="0" applyFill="1">
      <alignment vertical="center"/>
    </xf>
    <xf numFmtId="0" fontId="0" fillId="0" borderId="18" xfId="0" applyFill="1" applyBorder="1" applyAlignment="1">
      <alignment horizontal="center" vertical="center"/>
    </xf>
    <xf numFmtId="0" fontId="5" fillId="0" borderId="0" xfId="0" applyFont="1" applyAlignment="1">
      <alignment horizontal="left" vertical="center"/>
    </xf>
    <xf numFmtId="0" fontId="0" fillId="0" borderId="0" xfId="0" applyNumberFormat="1" applyFill="1" applyAlignment="1">
      <alignment vertical="center"/>
    </xf>
    <xf numFmtId="0" fontId="9" fillId="0" borderId="50" xfId="0" applyFont="1" applyFill="1" applyBorder="1" applyAlignment="1">
      <alignment vertical="center"/>
    </xf>
    <xf numFmtId="0" fontId="0" fillId="0" borderId="49" xfId="0" applyFill="1" applyBorder="1" applyAlignment="1">
      <alignment vertical="center" shrinkToFit="1"/>
    </xf>
    <xf numFmtId="0" fontId="0" fillId="0" borderId="43" xfId="0" applyFill="1" applyBorder="1" applyAlignment="1">
      <alignment vertical="center" shrinkToFit="1"/>
    </xf>
    <xf numFmtId="0" fontId="0" fillId="0" borderId="1" xfId="0" applyFill="1" applyBorder="1" applyAlignment="1">
      <alignment vertical="center"/>
    </xf>
    <xf numFmtId="0" fontId="10" fillId="0" borderId="0" xfId="0" applyFont="1" applyFill="1" applyBorder="1" applyAlignment="1">
      <alignment horizontal="center" vertical="center"/>
    </xf>
    <xf numFmtId="0" fontId="8" fillId="0" borderId="51" xfId="0" applyFont="1" applyFill="1" applyBorder="1" applyAlignment="1">
      <alignment vertical="center" shrinkToFit="1"/>
    </xf>
    <xf numFmtId="178" fontId="0" fillId="0" borderId="52" xfId="0" applyNumberFormat="1" applyFont="1" applyFill="1" applyBorder="1" applyAlignment="1">
      <alignment horizontal="center" vertical="center" shrinkToFit="1"/>
    </xf>
    <xf numFmtId="0" fontId="0" fillId="3" borderId="0" xfId="0" applyFill="1" applyAlignment="1">
      <alignment horizontal="left" vertical="center"/>
    </xf>
    <xf numFmtId="14" fontId="0" fillId="4" borderId="15" xfId="0" applyNumberFormat="1" applyFill="1" applyBorder="1" applyAlignment="1" applyProtection="1">
      <alignment horizontal="center" vertical="center"/>
      <protection locked="0"/>
    </xf>
    <xf numFmtId="0" fontId="0" fillId="4" borderId="2" xfId="0" applyFill="1" applyBorder="1" applyAlignment="1" applyProtection="1">
      <alignment horizontal="center" vertical="center"/>
      <protection locked="0"/>
    </xf>
    <xf numFmtId="0" fontId="0" fillId="4" borderId="19" xfId="0" applyFill="1" applyBorder="1" applyAlignment="1" applyProtection="1">
      <alignment horizontal="center" vertical="center"/>
      <protection locked="0"/>
    </xf>
    <xf numFmtId="0" fontId="0" fillId="4" borderId="30" xfId="0" applyFill="1" applyBorder="1" applyAlignment="1" applyProtection="1">
      <alignment horizontal="center" vertical="center"/>
      <protection locked="0"/>
    </xf>
    <xf numFmtId="0" fontId="0" fillId="4" borderId="1" xfId="0" applyFill="1" applyBorder="1" applyAlignment="1" applyProtection="1">
      <alignment horizontal="center" vertical="center"/>
      <protection locked="0"/>
    </xf>
    <xf numFmtId="0" fontId="0" fillId="4" borderId="7" xfId="0" applyFill="1" applyBorder="1" applyAlignment="1" applyProtection="1">
      <alignment horizontal="center" vertical="center"/>
      <protection locked="0"/>
    </xf>
    <xf numFmtId="0" fontId="0" fillId="4" borderId="53" xfId="0" applyFill="1" applyBorder="1" applyAlignment="1" applyProtection="1">
      <alignment horizontal="center" vertical="center"/>
      <protection locked="0"/>
    </xf>
    <xf numFmtId="0" fontId="0" fillId="0" borderId="40" xfId="0" applyBorder="1" applyAlignment="1">
      <alignment horizontal="center" vertical="center"/>
    </xf>
    <xf numFmtId="0" fontId="0" fillId="0" borderId="41" xfId="0" applyBorder="1" applyAlignment="1">
      <alignment horizontal="center" vertical="center"/>
    </xf>
    <xf numFmtId="0" fontId="0" fillId="4" borderId="54" xfId="0" applyFill="1" applyBorder="1" applyAlignment="1" applyProtection="1">
      <alignment horizontal="center" vertical="center"/>
      <protection locked="0"/>
    </xf>
    <xf numFmtId="0" fontId="0" fillId="0" borderId="55" xfId="0" applyBorder="1" applyAlignment="1">
      <alignment horizontal="center" vertical="center"/>
    </xf>
    <xf numFmtId="0" fontId="0" fillId="0" borderId="50" xfId="0" applyFill="1" applyBorder="1" applyAlignment="1">
      <alignment horizontal="center" vertical="center" shrinkToFit="1"/>
    </xf>
    <xf numFmtId="0" fontId="0" fillId="0" borderId="26" xfId="0" applyFill="1" applyBorder="1" applyAlignment="1">
      <alignment horizontal="center" vertical="center"/>
    </xf>
    <xf numFmtId="0" fontId="0" fillId="0" borderId="28" xfId="0" applyFill="1" applyBorder="1" applyAlignment="1">
      <alignment horizontal="center" vertical="center"/>
    </xf>
    <xf numFmtId="0" fontId="0" fillId="0" borderId="18" xfId="0" applyFill="1" applyBorder="1" applyAlignment="1">
      <alignment horizontal="center" vertical="center"/>
    </xf>
    <xf numFmtId="0" fontId="0" fillId="0" borderId="53" xfId="0" applyFill="1" applyBorder="1" applyAlignment="1">
      <alignment horizontal="center" vertical="center"/>
    </xf>
    <xf numFmtId="0" fontId="0" fillId="0" borderId="56" xfId="0" applyFill="1" applyBorder="1" applyAlignment="1">
      <alignment horizontal="center" vertical="center"/>
    </xf>
    <xf numFmtId="0" fontId="0" fillId="0" borderId="57" xfId="0" applyFill="1" applyBorder="1" applyAlignment="1">
      <alignment horizontal="center" vertical="center"/>
    </xf>
    <xf numFmtId="176" fontId="0" fillId="0" borderId="0" xfId="0" applyNumberFormat="1" applyFill="1" applyBorder="1" applyAlignment="1">
      <alignment horizontal="left" vertical="center"/>
    </xf>
    <xf numFmtId="0" fontId="11" fillId="0" borderId="0" xfId="0" applyFont="1" applyFill="1" applyAlignment="1">
      <alignment horizontal="center" vertical="center"/>
    </xf>
    <xf numFmtId="0" fontId="0" fillId="0" borderId="18" xfId="0"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60" xfId="0" applyFill="1" applyBorder="1" applyAlignment="1">
      <alignment horizontal="center" vertical="center"/>
    </xf>
    <xf numFmtId="0" fontId="10" fillId="0" borderId="58" xfId="0" applyFont="1" applyFill="1" applyBorder="1" applyAlignment="1">
      <alignment horizontal="center" vertical="center"/>
    </xf>
    <xf numFmtId="0" fontId="10" fillId="0" borderId="59"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atou-mitsuharu@oen.ed.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25"/>
  <sheetViews>
    <sheetView tabSelected="1" workbookViewId="0">
      <selection activeCell="L14" sqref="L14"/>
    </sheetView>
  </sheetViews>
  <sheetFormatPr defaultColWidth="9" defaultRowHeight="19.5" customHeight="1" x14ac:dyDescent="0.2"/>
  <cols>
    <col min="1" max="16384" width="9" style="3"/>
  </cols>
  <sheetData>
    <row r="1" spans="1:2" ht="19.5" customHeight="1" x14ac:dyDescent="0.2">
      <c r="A1" s="3" t="s">
        <v>25</v>
      </c>
    </row>
    <row r="3" spans="1:2" ht="19.5" customHeight="1" x14ac:dyDescent="0.2">
      <c r="B3" s="3" t="s">
        <v>26</v>
      </c>
    </row>
    <row r="5" spans="1:2" ht="19.5" customHeight="1" x14ac:dyDescent="0.2">
      <c r="B5" s="3" t="s">
        <v>35</v>
      </c>
    </row>
    <row r="6" spans="1:2" ht="19.5" customHeight="1" x14ac:dyDescent="0.2">
      <c r="B6" s="3" t="s">
        <v>27</v>
      </c>
    </row>
    <row r="8" spans="1:2" ht="19.5" customHeight="1" x14ac:dyDescent="0.2">
      <c r="B8" s="3" t="s">
        <v>46</v>
      </c>
    </row>
    <row r="9" spans="1:2" ht="19.5" customHeight="1" x14ac:dyDescent="0.2">
      <c r="B9" s="3" t="s">
        <v>47</v>
      </c>
    </row>
    <row r="11" spans="1:2" ht="19.5" customHeight="1" x14ac:dyDescent="0.2">
      <c r="B11" s="3" t="s">
        <v>45</v>
      </c>
    </row>
    <row r="12" spans="1:2" ht="19.5" customHeight="1" x14ac:dyDescent="0.2">
      <c r="B12" s="3" t="s">
        <v>53</v>
      </c>
    </row>
    <row r="13" spans="1:2" ht="19.5" customHeight="1" x14ac:dyDescent="0.2">
      <c r="B13" s="3" t="s">
        <v>28</v>
      </c>
    </row>
    <row r="14" spans="1:2" ht="19.5" customHeight="1" x14ac:dyDescent="0.2">
      <c r="B14" s="3" t="s">
        <v>29</v>
      </c>
    </row>
    <row r="16" spans="1:2" ht="19.5" customHeight="1" x14ac:dyDescent="0.2">
      <c r="B16" s="87" t="s">
        <v>56</v>
      </c>
    </row>
    <row r="17" spans="2:7" ht="19.5" customHeight="1" thickBot="1" x14ac:dyDescent="0.25"/>
    <row r="18" spans="2:7" ht="19.5" customHeight="1" x14ac:dyDescent="0.2">
      <c r="B18" s="46" t="s">
        <v>30</v>
      </c>
      <c r="C18" s="47"/>
      <c r="D18" s="47"/>
      <c r="E18" s="47"/>
      <c r="F18" s="48"/>
      <c r="G18" s="87" t="s">
        <v>48</v>
      </c>
    </row>
    <row r="19" spans="2:7" ht="19.5" customHeight="1" x14ac:dyDescent="0.2">
      <c r="B19" s="49" t="s">
        <v>31</v>
      </c>
      <c r="C19" s="50"/>
      <c r="D19" s="50"/>
      <c r="E19" s="50"/>
      <c r="F19" s="51"/>
      <c r="G19" s="87" t="s">
        <v>63</v>
      </c>
    </row>
    <row r="20" spans="2:7" ht="19.5" customHeight="1" thickBot="1" x14ac:dyDescent="0.25">
      <c r="B20" s="52" t="s">
        <v>32</v>
      </c>
      <c r="C20" s="53"/>
      <c r="D20" s="53"/>
      <c r="E20" s="53"/>
      <c r="F20" s="54"/>
    </row>
    <row r="21" spans="2:7" ht="19.5" customHeight="1" thickBot="1" x14ac:dyDescent="0.25"/>
    <row r="22" spans="2:7" ht="19.5" customHeight="1" x14ac:dyDescent="0.2">
      <c r="B22" s="46" t="s">
        <v>33</v>
      </c>
      <c r="C22" s="47"/>
      <c r="D22" s="47"/>
      <c r="E22" s="47"/>
      <c r="F22" s="48"/>
      <c r="G22" s="91" t="s">
        <v>49</v>
      </c>
    </row>
    <row r="23" spans="2:7" ht="19.5" customHeight="1" x14ac:dyDescent="0.2">
      <c r="B23" s="49" t="s">
        <v>44</v>
      </c>
      <c r="C23" s="50"/>
      <c r="D23" s="50"/>
      <c r="E23" s="50"/>
      <c r="F23" s="51"/>
      <c r="G23" s="87" t="s">
        <v>64</v>
      </c>
    </row>
    <row r="24" spans="2:7" ht="19.5" customHeight="1" thickBot="1" x14ac:dyDescent="0.25">
      <c r="B24" s="55" t="s">
        <v>34</v>
      </c>
      <c r="C24" s="53"/>
      <c r="D24" s="53"/>
      <c r="E24" s="53"/>
      <c r="F24" s="54"/>
    </row>
    <row r="25" spans="2:7" ht="19.5" customHeight="1" x14ac:dyDescent="0.2">
      <c r="B25" s="91" t="s">
        <v>62</v>
      </c>
    </row>
  </sheetData>
  <sheetProtection sheet="1"/>
  <phoneticPr fontId="1"/>
  <hyperlinks>
    <hyperlink ref="B24" r:id="rId1"/>
  </hyperlinks>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74"/>
  <sheetViews>
    <sheetView workbookViewId="0">
      <selection activeCell="K16" sqref="K16"/>
    </sheetView>
  </sheetViews>
  <sheetFormatPr defaultRowHeight="20.25" customHeight="1" x14ac:dyDescent="0.2"/>
  <cols>
    <col min="1" max="1" width="5.77734375" customWidth="1"/>
    <col min="2" max="2" width="11.44140625" customWidth="1"/>
    <col min="3" max="6" width="10" customWidth="1"/>
    <col min="7" max="7" width="7.109375" customWidth="1"/>
    <col min="8" max="8" width="12.21875" customWidth="1"/>
    <col min="9" max="9" width="9" bestFit="1" customWidth="1"/>
    <col min="11" max="12" width="21.21875" customWidth="1"/>
    <col min="13" max="13" width="19.44140625" customWidth="1"/>
    <col min="14" max="14" width="19.109375" hidden="1" customWidth="1"/>
    <col min="15" max="15" width="21.21875" customWidth="1"/>
  </cols>
  <sheetData>
    <row r="1" spans="1:14" ht="20.25" customHeight="1" x14ac:dyDescent="0.2">
      <c r="B1" t="s">
        <v>65</v>
      </c>
    </row>
    <row r="3" spans="1:14" ht="20.25" customHeight="1" x14ac:dyDescent="0.2">
      <c r="B3" s="2" t="s">
        <v>21</v>
      </c>
      <c r="C3" s="130"/>
      <c r="D3" s="130"/>
      <c r="E3" s="34" t="s">
        <v>66</v>
      </c>
    </row>
    <row r="4" spans="1:14" ht="20.25" customHeight="1" x14ac:dyDescent="0.2">
      <c r="B4" s="4" t="s">
        <v>0</v>
      </c>
      <c r="C4" s="131"/>
      <c r="D4" s="132"/>
      <c r="E4" s="132"/>
      <c r="F4" s="131"/>
      <c r="G4" s="133"/>
      <c r="H4" s="35" t="s">
        <v>50</v>
      </c>
      <c r="N4" t="s">
        <v>1</v>
      </c>
    </row>
    <row r="5" spans="1:14" ht="20.25" customHeight="1" x14ac:dyDescent="0.2">
      <c r="B5" s="5" t="s">
        <v>14</v>
      </c>
      <c r="C5" s="39"/>
      <c r="E5" s="18"/>
      <c r="F5" s="35"/>
      <c r="G5" s="36"/>
      <c r="H5" s="36"/>
      <c r="N5" t="s">
        <v>36</v>
      </c>
    </row>
    <row r="6" spans="1:14" ht="20.25" customHeight="1" x14ac:dyDescent="0.2">
      <c r="B6" s="4" t="s">
        <v>2</v>
      </c>
      <c r="C6" s="131"/>
      <c r="D6" s="133"/>
      <c r="E6" s="19"/>
      <c r="N6" t="s">
        <v>11</v>
      </c>
    </row>
    <row r="7" spans="1:14" ht="20.25" customHeight="1" x14ac:dyDescent="0.2">
      <c r="B7" s="2" t="s">
        <v>13</v>
      </c>
      <c r="C7" s="134"/>
      <c r="D7" s="134"/>
      <c r="E7" s="125" t="s">
        <v>57</v>
      </c>
      <c r="F7" s="134"/>
      <c r="G7" s="134"/>
      <c r="H7" s="134"/>
      <c r="I7" s="36" t="s">
        <v>58</v>
      </c>
      <c r="N7" t="s">
        <v>12</v>
      </c>
    </row>
    <row r="8" spans="1:14" ht="20.25" customHeight="1" x14ac:dyDescent="0.2">
      <c r="A8" s="56"/>
      <c r="B8" s="56"/>
      <c r="C8" s="58"/>
      <c r="D8" s="58"/>
      <c r="E8" s="59"/>
      <c r="H8" s="1"/>
      <c r="J8" s="68"/>
      <c r="N8">
        <v>600</v>
      </c>
    </row>
    <row r="9" spans="1:14" ht="20.25" customHeight="1" x14ac:dyDescent="0.2">
      <c r="A9" s="56"/>
      <c r="B9" s="64" t="s">
        <v>38</v>
      </c>
      <c r="C9" s="37"/>
      <c r="D9" s="65" t="s">
        <v>40</v>
      </c>
      <c r="E9" s="66" t="s">
        <v>39</v>
      </c>
      <c r="F9" s="38"/>
      <c r="G9" s="67" t="s">
        <v>41</v>
      </c>
      <c r="H9" s="69" t="str">
        <f>C9*F9&amp;"円"</f>
        <v>0円</v>
      </c>
      <c r="I9" s="57"/>
      <c r="N9">
        <v>1000</v>
      </c>
    </row>
    <row r="10" spans="1:14" ht="20.25" customHeight="1" x14ac:dyDescent="0.2">
      <c r="A10" s="56"/>
      <c r="B10" s="56"/>
      <c r="C10" s="58"/>
      <c r="D10" s="58"/>
      <c r="E10" s="59"/>
      <c r="F10" s="120" t="s">
        <v>54</v>
      </c>
      <c r="H10" s="1"/>
    </row>
    <row r="11" spans="1:14" ht="20.25" customHeight="1" thickBot="1" x14ac:dyDescent="0.25">
      <c r="A11" s="56"/>
      <c r="B11" s="56" t="s">
        <v>19</v>
      </c>
      <c r="C11" s="85" t="s">
        <v>55</v>
      </c>
      <c r="D11" s="58"/>
      <c r="E11" s="59"/>
      <c r="H11" s="1"/>
      <c r="N11">
        <v>1</v>
      </c>
    </row>
    <row r="12" spans="1:14" ht="20.25" customHeight="1" thickBot="1" x14ac:dyDescent="0.25">
      <c r="B12" s="60" t="s">
        <v>3</v>
      </c>
      <c r="C12" s="135"/>
      <c r="D12" s="139"/>
      <c r="E12" s="12" t="s">
        <v>16</v>
      </c>
      <c r="F12" s="135"/>
      <c r="G12" s="136"/>
      <c r="H12" s="35" t="s">
        <v>60</v>
      </c>
      <c r="N12">
        <v>2</v>
      </c>
    </row>
    <row r="13" spans="1:14" ht="20.25" customHeight="1" thickBot="1" x14ac:dyDescent="0.25">
      <c r="B13" s="60" t="s">
        <v>37</v>
      </c>
      <c r="C13" s="10" t="s">
        <v>4</v>
      </c>
      <c r="D13" s="11" t="s">
        <v>5</v>
      </c>
      <c r="E13" s="10" t="s">
        <v>9</v>
      </c>
      <c r="F13" s="11" t="s">
        <v>10</v>
      </c>
      <c r="G13" s="12" t="s">
        <v>6</v>
      </c>
      <c r="H13" s="12" t="s">
        <v>7</v>
      </c>
      <c r="I13" s="13" t="s">
        <v>8</v>
      </c>
      <c r="N13" t="s">
        <v>17</v>
      </c>
    </row>
    <row r="14" spans="1:14" ht="20.25" customHeight="1" thickBot="1" x14ac:dyDescent="0.25">
      <c r="B14" s="117" t="s">
        <v>15</v>
      </c>
      <c r="C14" s="6" t="s">
        <v>68</v>
      </c>
      <c r="D14" s="7" t="s">
        <v>69</v>
      </c>
      <c r="E14" s="6" t="s">
        <v>70</v>
      </c>
      <c r="F14" s="7" t="s">
        <v>71</v>
      </c>
      <c r="G14" s="8">
        <v>1</v>
      </c>
      <c r="H14" s="9">
        <v>37749</v>
      </c>
      <c r="I14" s="14">
        <f t="shared" ref="I14:I22" si="0">IF(H14="","",DATEDIF(H14,$N$15,"y"))</f>
        <v>18</v>
      </c>
      <c r="J14" s="35" t="s">
        <v>67</v>
      </c>
      <c r="N14" t="s">
        <v>18</v>
      </c>
    </row>
    <row r="15" spans="1:14" ht="20.25" customHeight="1" x14ac:dyDescent="0.2">
      <c r="B15" s="89">
        <v>1</v>
      </c>
      <c r="C15" s="97"/>
      <c r="D15" s="98"/>
      <c r="E15" s="97"/>
      <c r="F15" s="114"/>
      <c r="G15" s="40"/>
      <c r="H15" s="41"/>
      <c r="I15" s="15" t="str">
        <f t="shared" si="0"/>
        <v/>
      </c>
      <c r="N15" s="1">
        <v>44499</v>
      </c>
    </row>
    <row r="16" spans="1:14" ht="20.25" customHeight="1" x14ac:dyDescent="0.2">
      <c r="B16" s="82">
        <v>2</v>
      </c>
      <c r="C16" s="95"/>
      <c r="D16" s="96"/>
      <c r="E16" s="92"/>
      <c r="F16" s="94"/>
      <c r="G16" s="88"/>
      <c r="H16" s="81"/>
      <c r="I16" s="83" t="str">
        <f t="shared" si="0"/>
        <v/>
      </c>
    </row>
    <row r="17" spans="2:9" ht="20.25" customHeight="1" x14ac:dyDescent="0.2">
      <c r="B17" s="82">
        <v>3</v>
      </c>
      <c r="C17" s="92"/>
      <c r="D17" s="93"/>
      <c r="E17" s="92"/>
      <c r="F17" s="94"/>
      <c r="G17" s="88"/>
      <c r="H17" s="81"/>
      <c r="I17" s="83" t="str">
        <f t="shared" si="0"/>
        <v/>
      </c>
    </row>
    <row r="18" spans="2:9" ht="20.25" customHeight="1" x14ac:dyDescent="0.2">
      <c r="B18" s="82">
        <v>4</v>
      </c>
      <c r="C18" s="95"/>
      <c r="D18" s="96"/>
      <c r="E18" s="92"/>
      <c r="F18" s="94"/>
      <c r="G18" s="88"/>
      <c r="H18" s="81"/>
      <c r="I18" s="83" t="str">
        <f t="shared" si="0"/>
        <v/>
      </c>
    </row>
    <row r="19" spans="2:9" ht="20.25" customHeight="1" x14ac:dyDescent="0.2">
      <c r="B19" s="82">
        <v>5</v>
      </c>
      <c r="C19" s="92"/>
      <c r="D19" s="93"/>
      <c r="E19" s="92"/>
      <c r="F19" s="94"/>
      <c r="G19" s="88"/>
      <c r="H19" s="81"/>
      <c r="I19" s="83" t="str">
        <f t="shared" si="0"/>
        <v/>
      </c>
    </row>
    <row r="20" spans="2:9" ht="20.25" customHeight="1" x14ac:dyDescent="0.2">
      <c r="B20" s="82">
        <v>6</v>
      </c>
      <c r="C20" s="95"/>
      <c r="D20" s="96"/>
      <c r="E20" s="92"/>
      <c r="F20" s="94"/>
      <c r="G20" s="88"/>
      <c r="H20" s="81"/>
      <c r="I20" s="83" t="str">
        <f t="shared" si="0"/>
        <v/>
      </c>
    </row>
    <row r="21" spans="2:9" ht="20.25" customHeight="1" x14ac:dyDescent="0.2">
      <c r="B21" s="82">
        <v>7</v>
      </c>
      <c r="C21" s="92"/>
      <c r="D21" s="93"/>
      <c r="E21" s="92"/>
      <c r="F21" s="94"/>
      <c r="G21" s="88"/>
      <c r="H21" s="81"/>
      <c r="I21" s="83" t="str">
        <f t="shared" si="0"/>
        <v/>
      </c>
    </row>
    <row r="22" spans="2:9" ht="20.25" customHeight="1" thickBot="1" x14ac:dyDescent="0.25">
      <c r="B22" s="90">
        <v>8</v>
      </c>
      <c r="C22" s="99"/>
      <c r="D22" s="100"/>
      <c r="E22" s="115"/>
      <c r="F22" s="116"/>
      <c r="G22" s="42"/>
      <c r="H22" s="43"/>
      <c r="I22" s="16" t="str">
        <f t="shared" si="0"/>
        <v/>
      </c>
    </row>
    <row r="23" spans="2:9" ht="20.25" customHeight="1" x14ac:dyDescent="0.2">
      <c r="B23" s="35"/>
      <c r="C23" s="36"/>
      <c r="D23" s="36"/>
      <c r="E23" s="36"/>
      <c r="F23" s="36"/>
      <c r="G23" s="36"/>
      <c r="H23" s="36"/>
      <c r="I23" s="36"/>
    </row>
    <row r="24" spans="2:9" ht="20.25" customHeight="1" thickBot="1" x14ac:dyDescent="0.25">
      <c r="B24" s="61" t="s">
        <v>22</v>
      </c>
      <c r="C24" s="86" t="s">
        <v>43</v>
      </c>
    </row>
    <row r="25" spans="2:9" ht="20.25" customHeight="1" thickBot="1" x14ac:dyDescent="0.25">
      <c r="B25" s="60" t="s">
        <v>37</v>
      </c>
      <c r="C25" s="10" t="s">
        <v>4</v>
      </c>
      <c r="D25" s="11" t="s">
        <v>5</v>
      </c>
      <c r="E25" s="10" t="s">
        <v>9</v>
      </c>
      <c r="F25" s="11" t="s">
        <v>10</v>
      </c>
      <c r="G25" s="12" t="s">
        <v>6</v>
      </c>
      <c r="H25" s="12" t="s">
        <v>7</v>
      </c>
      <c r="I25" s="13" t="s">
        <v>8</v>
      </c>
    </row>
    <row r="26" spans="2:9" ht="20.25" customHeight="1" x14ac:dyDescent="0.2">
      <c r="B26" s="137">
        <v>1</v>
      </c>
      <c r="C26" s="97"/>
      <c r="D26" s="98"/>
      <c r="E26" s="97"/>
      <c r="F26" s="114"/>
      <c r="G26" s="40"/>
      <c r="H26" s="41"/>
      <c r="I26" s="15" t="str">
        <f t="shared" ref="I26:I55" si="1">IF(H26="","",DATEDIF(H26,$N$15,"y"))</f>
        <v/>
      </c>
    </row>
    <row r="27" spans="2:9" ht="20.25" customHeight="1" thickBot="1" x14ac:dyDescent="0.25">
      <c r="B27" s="138"/>
      <c r="C27" s="99"/>
      <c r="D27" s="100"/>
      <c r="E27" s="99"/>
      <c r="F27" s="100"/>
      <c r="G27" s="42"/>
      <c r="H27" s="43"/>
      <c r="I27" s="16" t="str">
        <f t="shared" si="1"/>
        <v/>
      </c>
    </row>
    <row r="28" spans="2:9" ht="20.25" customHeight="1" x14ac:dyDescent="0.2">
      <c r="B28" s="137">
        <v>2</v>
      </c>
      <c r="C28" s="97"/>
      <c r="D28" s="98"/>
      <c r="E28" s="97"/>
      <c r="F28" s="98"/>
      <c r="G28" s="40"/>
      <c r="H28" s="41"/>
      <c r="I28" s="15" t="str">
        <f t="shared" si="1"/>
        <v/>
      </c>
    </row>
    <row r="29" spans="2:9" ht="20.25" customHeight="1" thickBot="1" x14ac:dyDescent="0.25">
      <c r="B29" s="138"/>
      <c r="C29" s="99"/>
      <c r="D29" s="100"/>
      <c r="E29" s="99"/>
      <c r="F29" s="100"/>
      <c r="G29" s="42"/>
      <c r="H29" s="43"/>
      <c r="I29" s="16" t="str">
        <f t="shared" si="1"/>
        <v/>
      </c>
    </row>
    <row r="30" spans="2:9" ht="20.25" customHeight="1" x14ac:dyDescent="0.2">
      <c r="B30" s="137">
        <v>3</v>
      </c>
      <c r="C30" s="97"/>
      <c r="D30" s="98"/>
      <c r="E30" s="97"/>
      <c r="F30" s="98"/>
      <c r="G30" s="40"/>
      <c r="H30" s="41"/>
      <c r="I30" s="15" t="str">
        <f t="shared" si="1"/>
        <v/>
      </c>
    </row>
    <row r="31" spans="2:9" ht="20.25" customHeight="1" thickBot="1" x14ac:dyDescent="0.25">
      <c r="B31" s="138"/>
      <c r="C31" s="99"/>
      <c r="D31" s="100"/>
      <c r="E31" s="99"/>
      <c r="F31" s="100"/>
      <c r="G31" s="42"/>
      <c r="H31" s="43"/>
      <c r="I31" s="16" t="str">
        <f t="shared" si="1"/>
        <v/>
      </c>
    </row>
    <row r="32" spans="2:9" ht="20.25" customHeight="1" x14ac:dyDescent="0.2">
      <c r="B32" s="137">
        <v>4</v>
      </c>
      <c r="C32" s="97"/>
      <c r="D32" s="98"/>
      <c r="E32" s="97"/>
      <c r="F32" s="98"/>
      <c r="G32" s="40"/>
      <c r="H32" s="41"/>
      <c r="I32" s="15" t="str">
        <f t="shared" si="1"/>
        <v/>
      </c>
    </row>
    <row r="33" spans="2:9" ht="20.25" customHeight="1" thickBot="1" x14ac:dyDescent="0.25">
      <c r="B33" s="138"/>
      <c r="C33" s="99"/>
      <c r="D33" s="100"/>
      <c r="E33" s="99"/>
      <c r="F33" s="100"/>
      <c r="G33" s="42"/>
      <c r="H33" s="43"/>
      <c r="I33" s="16" t="str">
        <f t="shared" si="1"/>
        <v/>
      </c>
    </row>
    <row r="34" spans="2:9" ht="20.25" customHeight="1" x14ac:dyDescent="0.2">
      <c r="B34" s="137">
        <v>5</v>
      </c>
      <c r="C34" s="97"/>
      <c r="D34" s="98"/>
      <c r="E34" s="97"/>
      <c r="F34" s="98"/>
      <c r="G34" s="40"/>
      <c r="H34" s="41"/>
      <c r="I34" s="15" t="str">
        <f t="shared" si="1"/>
        <v/>
      </c>
    </row>
    <row r="35" spans="2:9" ht="20.25" customHeight="1" thickBot="1" x14ac:dyDescent="0.25">
      <c r="B35" s="138"/>
      <c r="C35" s="99"/>
      <c r="D35" s="100"/>
      <c r="E35" s="99"/>
      <c r="F35" s="100"/>
      <c r="G35" s="42"/>
      <c r="H35" s="43"/>
      <c r="I35" s="16" t="str">
        <f t="shared" si="1"/>
        <v/>
      </c>
    </row>
    <row r="36" spans="2:9" ht="20.25" customHeight="1" x14ac:dyDescent="0.2">
      <c r="B36" s="137">
        <v>6</v>
      </c>
      <c r="C36" s="97"/>
      <c r="D36" s="98"/>
      <c r="E36" s="97"/>
      <c r="F36" s="98"/>
      <c r="G36" s="40"/>
      <c r="H36" s="41"/>
      <c r="I36" s="15" t="str">
        <f t="shared" si="1"/>
        <v/>
      </c>
    </row>
    <row r="37" spans="2:9" ht="20.25" customHeight="1" thickBot="1" x14ac:dyDescent="0.25">
      <c r="B37" s="138"/>
      <c r="C37" s="99"/>
      <c r="D37" s="100"/>
      <c r="E37" s="99"/>
      <c r="F37" s="100"/>
      <c r="G37" s="42"/>
      <c r="H37" s="43"/>
      <c r="I37" s="16" t="str">
        <f t="shared" si="1"/>
        <v/>
      </c>
    </row>
    <row r="38" spans="2:9" ht="20.25" customHeight="1" x14ac:dyDescent="0.2">
      <c r="B38" s="137">
        <v>7</v>
      </c>
      <c r="C38" s="97"/>
      <c r="D38" s="98"/>
      <c r="E38" s="97"/>
      <c r="F38" s="98"/>
      <c r="G38" s="40"/>
      <c r="H38" s="41"/>
      <c r="I38" s="15" t="str">
        <f t="shared" si="1"/>
        <v/>
      </c>
    </row>
    <row r="39" spans="2:9" ht="20.25" customHeight="1" thickBot="1" x14ac:dyDescent="0.25">
      <c r="B39" s="138"/>
      <c r="C39" s="99"/>
      <c r="D39" s="100"/>
      <c r="E39" s="99"/>
      <c r="F39" s="100"/>
      <c r="G39" s="42"/>
      <c r="H39" s="43"/>
      <c r="I39" s="16" t="str">
        <f t="shared" si="1"/>
        <v/>
      </c>
    </row>
    <row r="40" spans="2:9" ht="20.25" customHeight="1" x14ac:dyDescent="0.2">
      <c r="B40" s="137">
        <v>8</v>
      </c>
      <c r="C40" s="97"/>
      <c r="D40" s="98"/>
      <c r="E40" s="97"/>
      <c r="F40" s="98"/>
      <c r="G40" s="40"/>
      <c r="H40" s="41"/>
      <c r="I40" s="15" t="str">
        <f t="shared" si="1"/>
        <v/>
      </c>
    </row>
    <row r="41" spans="2:9" ht="20.25" customHeight="1" thickBot="1" x14ac:dyDescent="0.25">
      <c r="B41" s="138"/>
      <c r="C41" s="99"/>
      <c r="D41" s="100"/>
      <c r="E41" s="99"/>
      <c r="F41" s="100"/>
      <c r="G41" s="42"/>
      <c r="H41" s="43"/>
      <c r="I41" s="16" t="str">
        <f t="shared" si="1"/>
        <v/>
      </c>
    </row>
    <row r="42" spans="2:9" ht="20.25" customHeight="1" x14ac:dyDescent="0.2">
      <c r="B42" s="137">
        <v>9</v>
      </c>
      <c r="C42" s="97"/>
      <c r="D42" s="98"/>
      <c r="E42" s="97"/>
      <c r="F42" s="98"/>
      <c r="G42" s="40"/>
      <c r="H42" s="41"/>
      <c r="I42" s="15" t="str">
        <f t="shared" si="1"/>
        <v/>
      </c>
    </row>
    <row r="43" spans="2:9" ht="20.25" customHeight="1" thickBot="1" x14ac:dyDescent="0.25">
      <c r="B43" s="140"/>
      <c r="C43" s="101"/>
      <c r="D43" s="102"/>
      <c r="E43" s="101"/>
      <c r="F43" s="102"/>
      <c r="G43" s="44"/>
      <c r="H43" s="45"/>
      <c r="I43" s="17" t="str">
        <f t="shared" si="1"/>
        <v/>
      </c>
    </row>
    <row r="44" spans="2:9" ht="20.25" customHeight="1" x14ac:dyDescent="0.2">
      <c r="B44" s="137">
        <v>10</v>
      </c>
      <c r="C44" s="97"/>
      <c r="D44" s="98"/>
      <c r="E44" s="97"/>
      <c r="F44" s="98"/>
      <c r="G44" s="40"/>
      <c r="H44" s="41"/>
      <c r="I44" s="15" t="str">
        <f t="shared" si="1"/>
        <v/>
      </c>
    </row>
    <row r="45" spans="2:9" ht="20.25" customHeight="1" thickBot="1" x14ac:dyDescent="0.25">
      <c r="B45" s="138"/>
      <c r="C45" s="99"/>
      <c r="D45" s="100"/>
      <c r="E45" s="99"/>
      <c r="F45" s="100"/>
      <c r="G45" s="42"/>
      <c r="H45" s="43"/>
      <c r="I45" s="16" t="str">
        <f t="shared" si="1"/>
        <v/>
      </c>
    </row>
    <row r="46" spans="2:9" ht="20.25" customHeight="1" x14ac:dyDescent="0.2">
      <c r="B46" s="137">
        <v>11</v>
      </c>
      <c r="C46" s="97"/>
      <c r="D46" s="98"/>
      <c r="E46" s="97"/>
      <c r="F46" s="98"/>
      <c r="G46" s="40"/>
      <c r="H46" s="41"/>
      <c r="I46" s="15" t="str">
        <f t="shared" si="1"/>
        <v/>
      </c>
    </row>
    <row r="47" spans="2:9" ht="20.25" customHeight="1" thickBot="1" x14ac:dyDescent="0.25">
      <c r="B47" s="138"/>
      <c r="C47" s="99"/>
      <c r="D47" s="100"/>
      <c r="E47" s="99"/>
      <c r="F47" s="100"/>
      <c r="G47" s="42"/>
      <c r="H47" s="43"/>
      <c r="I47" s="16" t="str">
        <f t="shared" si="1"/>
        <v/>
      </c>
    </row>
    <row r="48" spans="2:9" ht="20.25" customHeight="1" x14ac:dyDescent="0.2">
      <c r="B48" s="137">
        <v>12</v>
      </c>
      <c r="C48" s="97"/>
      <c r="D48" s="98"/>
      <c r="E48" s="97"/>
      <c r="F48" s="98"/>
      <c r="G48" s="40"/>
      <c r="H48" s="41"/>
      <c r="I48" s="15" t="str">
        <f t="shared" si="1"/>
        <v/>
      </c>
    </row>
    <row r="49" spans="2:9" ht="20.25" customHeight="1" thickBot="1" x14ac:dyDescent="0.25">
      <c r="B49" s="138"/>
      <c r="C49" s="99"/>
      <c r="D49" s="100"/>
      <c r="E49" s="99"/>
      <c r="F49" s="100"/>
      <c r="G49" s="42"/>
      <c r="H49" s="43"/>
      <c r="I49" s="16" t="str">
        <f t="shared" si="1"/>
        <v/>
      </c>
    </row>
    <row r="50" spans="2:9" ht="20.25" customHeight="1" x14ac:dyDescent="0.2">
      <c r="B50" s="137">
        <v>13</v>
      </c>
      <c r="C50" s="97"/>
      <c r="D50" s="98"/>
      <c r="E50" s="97"/>
      <c r="F50" s="98"/>
      <c r="G50" s="40"/>
      <c r="H50" s="41"/>
      <c r="I50" s="15" t="str">
        <f t="shared" si="1"/>
        <v/>
      </c>
    </row>
    <row r="51" spans="2:9" ht="20.25" customHeight="1" thickBot="1" x14ac:dyDescent="0.25">
      <c r="B51" s="138"/>
      <c r="C51" s="99"/>
      <c r="D51" s="100"/>
      <c r="E51" s="99"/>
      <c r="F51" s="100"/>
      <c r="G51" s="42"/>
      <c r="H51" s="43"/>
      <c r="I51" s="16" t="str">
        <f t="shared" si="1"/>
        <v/>
      </c>
    </row>
    <row r="52" spans="2:9" ht="20.25" customHeight="1" x14ac:dyDescent="0.2">
      <c r="B52" s="137">
        <v>14</v>
      </c>
      <c r="C52" s="97"/>
      <c r="D52" s="98"/>
      <c r="E52" s="97"/>
      <c r="F52" s="98"/>
      <c r="G52" s="40"/>
      <c r="H52" s="41"/>
      <c r="I52" s="15" t="str">
        <f t="shared" si="1"/>
        <v/>
      </c>
    </row>
    <row r="53" spans="2:9" ht="20.25" customHeight="1" thickBot="1" x14ac:dyDescent="0.25">
      <c r="B53" s="140"/>
      <c r="C53" s="101"/>
      <c r="D53" s="102"/>
      <c r="E53" s="101"/>
      <c r="F53" s="102"/>
      <c r="G53" s="44"/>
      <c r="H53" s="45"/>
      <c r="I53" s="17" t="str">
        <f t="shared" si="1"/>
        <v/>
      </c>
    </row>
    <row r="54" spans="2:9" ht="20.25" customHeight="1" x14ac:dyDescent="0.2">
      <c r="B54" s="137">
        <v>15</v>
      </c>
      <c r="C54" s="97"/>
      <c r="D54" s="98"/>
      <c r="E54" s="97"/>
      <c r="F54" s="98"/>
      <c r="G54" s="40"/>
      <c r="H54" s="41"/>
      <c r="I54" s="15" t="str">
        <f t="shared" si="1"/>
        <v/>
      </c>
    </row>
    <row r="55" spans="2:9" ht="20.25" customHeight="1" thickBot="1" x14ac:dyDescent="0.25">
      <c r="B55" s="138"/>
      <c r="C55" s="99"/>
      <c r="D55" s="100"/>
      <c r="E55" s="99"/>
      <c r="F55" s="100"/>
      <c r="G55" s="42"/>
      <c r="H55" s="43"/>
      <c r="I55" s="16" t="str">
        <f t="shared" si="1"/>
        <v/>
      </c>
    </row>
    <row r="58" spans="2:9" ht="20.25" customHeight="1" x14ac:dyDescent="0.2">
      <c r="B58" s="118" t="s">
        <v>51</v>
      </c>
      <c r="C58" s="118"/>
      <c r="D58" s="118"/>
      <c r="E58" s="118"/>
      <c r="F58" s="118"/>
      <c r="G58" s="118"/>
    </row>
    <row r="59" spans="2:9" ht="20.25" customHeight="1" x14ac:dyDescent="0.2">
      <c r="B59" s="118" t="s">
        <v>52</v>
      </c>
      <c r="C59" s="118"/>
      <c r="D59" s="118"/>
      <c r="E59" s="118"/>
      <c r="F59" s="118"/>
      <c r="G59" s="118"/>
    </row>
    <row r="60" spans="2:9" ht="20.25" customHeight="1" x14ac:dyDescent="0.2">
      <c r="B60" s="118">
        <v>1</v>
      </c>
      <c r="C60" s="129" t="str">
        <f>CONCATENATE(C26,"・",C27)</f>
        <v>・</v>
      </c>
      <c r="D60" s="129"/>
      <c r="E60" s="118"/>
      <c r="F60" s="118"/>
      <c r="G60" s="118"/>
    </row>
    <row r="61" spans="2:9" ht="20.25" customHeight="1" x14ac:dyDescent="0.2">
      <c r="B61" s="118">
        <v>2</v>
      </c>
      <c r="C61" s="129" t="str">
        <f>CONCATENATE(C28,"・",C29)</f>
        <v>・</v>
      </c>
      <c r="D61" s="129"/>
      <c r="E61" s="118"/>
      <c r="F61" s="118"/>
      <c r="G61" s="118"/>
    </row>
    <row r="62" spans="2:9" ht="20.25" customHeight="1" x14ac:dyDescent="0.2">
      <c r="B62" s="118">
        <v>3</v>
      </c>
      <c r="C62" s="129" t="str">
        <f>CONCATENATE(C30,"・",C31)</f>
        <v>・</v>
      </c>
      <c r="D62" s="129"/>
      <c r="E62" s="118"/>
      <c r="F62" s="118"/>
      <c r="G62" s="118"/>
    </row>
    <row r="63" spans="2:9" ht="20.25" customHeight="1" x14ac:dyDescent="0.2">
      <c r="B63" s="118">
        <v>4</v>
      </c>
      <c r="C63" s="129" t="str">
        <f>CONCATENATE(C32,"・",C33)</f>
        <v>・</v>
      </c>
      <c r="D63" s="129"/>
      <c r="E63" s="118"/>
      <c r="F63" s="118"/>
      <c r="G63" s="118"/>
    </row>
    <row r="64" spans="2:9" ht="20.25" customHeight="1" x14ac:dyDescent="0.2">
      <c r="B64" s="118">
        <v>5</v>
      </c>
      <c r="C64" s="129" t="str">
        <f>CONCATENATE(C34,"・",C35)</f>
        <v>・</v>
      </c>
      <c r="D64" s="129"/>
      <c r="E64" s="118"/>
      <c r="F64" s="118"/>
      <c r="G64" s="118"/>
    </row>
    <row r="65" spans="2:7" ht="20.25" customHeight="1" x14ac:dyDescent="0.2">
      <c r="B65" s="118">
        <v>6</v>
      </c>
      <c r="C65" s="129" t="str">
        <f>CONCATENATE(C36,"・",C37)</f>
        <v>・</v>
      </c>
      <c r="D65" s="129"/>
      <c r="E65" s="118"/>
      <c r="F65" s="118"/>
      <c r="G65" s="118"/>
    </row>
    <row r="66" spans="2:7" ht="20.25" customHeight="1" x14ac:dyDescent="0.2">
      <c r="B66" s="118">
        <v>7</v>
      </c>
      <c r="C66" s="129" t="str">
        <f>CONCATENATE(C38,"・",C39)</f>
        <v>・</v>
      </c>
      <c r="D66" s="129"/>
      <c r="E66" s="118"/>
      <c r="F66" s="118"/>
      <c r="G66" s="118"/>
    </row>
    <row r="67" spans="2:7" ht="20.25" customHeight="1" x14ac:dyDescent="0.2">
      <c r="B67" s="118">
        <v>8</v>
      </c>
      <c r="C67" s="129" t="str">
        <f>CONCATENATE(C40,"・",C41)</f>
        <v>・</v>
      </c>
      <c r="D67" s="129"/>
      <c r="E67" s="118"/>
      <c r="F67" s="118"/>
      <c r="G67" s="118"/>
    </row>
    <row r="68" spans="2:7" ht="20.25" customHeight="1" x14ac:dyDescent="0.2">
      <c r="B68" s="118">
        <v>9</v>
      </c>
      <c r="C68" s="129" t="str">
        <f>CONCATENATE(C42,"・",C43)</f>
        <v>・</v>
      </c>
      <c r="D68" s="129"/>
      <c r="E68" s="118"/>
      <c r="F68" s="118"/>
      <c r="G68" s="118"/>
    </row>
    <row r="69" spans="2:7" ht="20.25" customHeight="1" x14ac:dyDescent="0.2">
      <c r="B69" s="118">
        <v>10</v>
      </c>
      <c r="C69" s="129" t="str">
        <f>CONCATENATE(C44,"・",C45)</f>
        <v>・</v>
      </c>
      <c r="D69" s="129"/>
      <c r="E69" s="118"/>
      <c r="F69" s="118"/>
      <c r="G69" s="118"/>
    </row>
    <row r="70" spans="2:7" ht="20.25" customHeight="1" x14ac:dyDescent="0.2">
      <c r="B70" s="118">
        <v>11</v>
      </c>
      <c r="C70" s="129" t="str">
        <f>CONCATENATE(C46,"・",C47)</f>
        <v>・</v>
      </c>
      <c r="D70" s="129"/>
      <c r="E70" s="118"/>
      <c r="F70" s="118"/>
      <c r="G70" s="118"/>
    </row>
    <row r="71" spans="2:7" ht="20.25" customHeight="1" x14ac:dyDescent="0.2">
      <c r="B71" s="118">
        <v>12</v>
      </c>
      <c r="C71" s="129" t="str">
        <f>CONCATENATE(C48,"・",C49)</f>
        <v>・</v>
      </c>
      <c r="D71" s="129"/>
      <c r="E71" s="118"/>
      <c r="F71" s="118"/>
      <c r="G71" s="118"/>
    </row>
    <row r="72" spans="2:7" ht="20.25" customHeight="1" x14ac:dyDescent="0.2">
      <c r="B72" s="118">
        <v>13</v>
      </c>
      <c r="C72" s="129" t="str">
        <f>CONCATENATE(C50,"・",C51)</f>
        <v>・</v>
      </c>
      <c r="D72" s="129"/>
      <c r="E72" s="118"/>
      <c r="F72" s="118"/>
      <c r="G72" s="118"/>
    </row>
    <row r="73" spans="2:7" ht="20.25" customHeight="1" x14ac:dyDescent="0.2">
      <c r="B73" s="118">
        <v>14</v>
      </c>
      <c r="C73" s="129" t="str">
        <f>CONCATENATE(C52,"・",C53)</f>
        <v>・</v>
      </c>
      <c r="D73" s="129"/>
      <c r="E73" s="118"/>
      <c r="F73" s="118"/>
      <c r="G73" s="118"/>
    </row>
    <row r="74" spans="2:7" ht="20.25" customHeight="1" x14ac:dyDescent="0.2">
      <c r="B74" s="118">
        <v>15</v>
      </c>
      <c r="C74" s="129" t="str">
        <f>CONCATENATE(C54,"・",C55)</f>
        <v>・</v>
      </c>
      <c r="D74" s="129"/>
      <c r="E74" s="118"/>
      <c r="F74" s="118"/>
      <c r="G74" s="118"/>
    </row>
  </sheetData>
  <sheetProtection sheet="1"/>
  <mergeCells count="38">
    <mergeCell ref="B52:B53"/>
    <mergeCell ref="B54:B55"/>
    <mergeCell ref="B34:B35"/>
    <mergeCell ref="B36:B37"/>
    <mergeCell ref="B38:B39"/>
    <mergeCell ref="B40:B41"/>
    <mergeCell ref="B42:B43"/>
    <mergeCell ref="B44:B45"/>
    <mergeCell ref="B46:B47"/>
    <mergeCell ref="B48:B49"/>
    <mergeCell ref="F12:G12"/>
    <mergeCell ref="F7:H7"/>
    <mergeCell ref="B50:B51"/>
    <mergeCell ref="B26:B27"/>
    <mergeCell ref="B28:B29"/>
    <mergeCell ref="B30:B31"/>
    <mergeCell ref="B32:B33"/>
    <mergeCell ref="C12:D12"/>
    <mergeCell ref="C3:D3"/>
    <mergeCell ref="C4:E4"/>
    <mergeCell ref="F4:G4"/>
    <mergeCell ref="C6:D6"/>
    <mergeCell ref="C7:D7"/>
    <mergeCell ref="C63:D63"/>
    <mergeCell ref="C64:D64"/>
    <mergeCell ref="C65:D65"/>
    <mergeCell ref="C60:D60"/>
    <mergeCell ref="C61:D61"/>
    <mergeCell ref="C62:D62"/>
    <mergeCell ref="C72:D72"/>
    <mergeCell ref="C74:D74"/>
    <mergeCell ref="C73:D73"/>
    <mergeCell ref="C66:D66"/>
    <mergeCell ref="C70:D70"/>
    <mergeCell ref="C67:D67"/>
    <mergeCell ref="C68:D68"/>
    <mergeCell ref="C69:D69"/>
    <mergeCell ref="C71:D71"/>
  </mergeCells>
  <phoneticPr fontId="1"/>
  <dataValidations xWindow="518" yWindow="459" count="5">
    <dataValidation type="list" allowBlank="1" showInputMessage="1" showErrorMessage="1" prompt="リストより選択してください" sqref="F12:G12">
      <formula1>$N$13:$N$14</formula1>
    </dataValidation>
    <dataValidation type="list" allowBlank="1" showInputMessage="1" showErrorMessage="1" prompt="リストより選択してください" sqref="G26:G55 G15:G22">
      <formula1>$N$11:$N$12</formula1>
    </dataValidation>
    <dataValidation type="list" allowBlank="1" showInputMessage="1" showErrorMessage="1" prompt="リストより選択してください" sqref="C5">
      <formula1>$N$6:$N$7</formula1>
    </dataValidation>
    <dataValidation type="list" allowBlank="1" showInputMessage="1" showErrorMessage="1" prompt="リストより選択してください。高体連加盟校６００円、非加盟校１０００円" sqref="C9">
      <formula1>$N$8:$N$9</formula1>
    </dataValidation>
    <dataValidation type="list" showInputMessage="1" showErrorMessage="1" prompt="リストから選択してください" sqref="F4:G4">
      <formula1>$N$3:$N$5</formula1>
    </dataValidation>
  </dataValidations>
  <pageMargins left="0.7" right="0.7" top="0.75" bottom="0.75" header="0.3" footer="0.3"/>
  <pageSetup paperSize="9"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53"/>
  <sheetViews>
    <sheetView view="pageBreakPreview" zoomScaleNormal="100" zoomScaleSheetLayoutView="100" workbookViewId="0">
      <selection activeCell="J14" sqref="J14"/>
    </sheetView>
  </sheetViews>
  <sheetFormatPr defaultColWidth="9" defaultRowHeight="15.75" customHeight="1" x14ac:dyDescent="0.2"/>
  <cols>
    <col min="1" max="1" width="7.21875" style="18" customWidth="1"/>
    <col min="2" max="2" width="3.44140625" style="18" bestFit="1" customWidth="1"/>
    <col min="3" max="6" width="12" style="18" customWidth="1"/>
    <col min="7" max="7" width="10" style="18" customWidth="1"/>
    <col min="8" max="8" width="7.109375" style="18" customWidth="1"/>
    <col min="9" max="9" width="12.21875" style="18" customWidth="1"/>
    <col min="10" max="10" width="9" style="18" bestFit="1" customWidth="1"/>
    <col min="11" max="16384" width="9" style="18"/>
  </cols>
  <sheetData>
    <row r="1" spans="1:9" ht="16.8" thickBot="1" x14ac:dyDescent="0.25">
      <c r="A1" s="149" t="s">
        <v>72</v>
      </c>
      <c r="B1" s="149"/>
      <c r="C1" s="149"/>
      <c r="D1" s="149"/>
      <c r="E1" s="149"/>
      <c r="F1" s="149"/>
      <c r="G1" s="149"/>
      <c r="H1" s="149"/>
      <c r="I1" s="149"/>
    </row>
    <row r="2" spans="1:9" ht="15.75" customHeight="1" thickTop="1" thickBot="1" x14ac:dyDescent="0.25">
      <c r="A2" s="127" t="s">
        <v>61</v>
      </c>
      <c r="C2" s="31" t="s">
        <v>0</v>
      </c>
      <c r="D2" s="150" t="str">
        <f>IF('データ入力シート '!C4="","",'データ入力シート '!C4)</f>
        <v/>
      </c>
      <c r="E2" s="151"/>
      <c r="F2" s="152" t="str">
        <f>IF('データ入力シート '!F4="","",'データ入力シート '!F4)</f>
        <v/>
      </c>
      <c r="G2" s="152"/>
      <c r="H2" s="153" t="str">
        <f>IF('データ入力シート '!C5="","？",'データ入力シート '!C5)</f>
        <v>？</v>
      </c>
    </row>
    <row r="3" spans="1:9" ht="15.75" customHeight="1" thickBot="1" x14ac:dyDescent="0.25">
      <c r="A3" s="128" t="str">
        <f>IF('データ入力シート '!C3="","",'データ入力シート '!C3)</f>
        <v/>
      </c>
      <c r="C3" s="30" t="s">
        <v>13</v>
      </c>
      <c r="D3" s="142" t="str">
        <f>IF('データ入力シート '!C7="","",'データ入力シート '!C7)</f>
        <v/>
      </c>
      <c r="E3" s="143"/>
      <c r="F3" s="30" t="s">
        <v>38</v>
      </c>
      <c r="G3" s="119" t="str">
        <f>'データ入力シート '!H9</f>
        <v>0円</v>
      </c>
      <c r="H3" s="154"/>
    </row>
    <row r="4" spans="1:9" ht="15.75" customHeight="1" thickBot="1" x14ac:dyDescent="0.25">
      <c r="C4" s="30" t="s">
        <v>59</v>
      </c>
      <c r="D4" s="144" t="str">
        <f>IF('データ入力シート '!F7="","",'データ入力シート '!F7)</f>
        <v/>
      </c>
      <c r="E4" s="145"/>
      <c r="F4" s="56"/>
      <c r="G4" s="62"/>
      <c r="H4" s="126"/>
    </row>
    <row r="5" spans="1:9" ht="15.75" customHeight="1" thickBot="1" x14ac:dyDescent="0.25">
      <c r="C5" s="56"/>
      <c r="D5" s="62"/>
      <c r="E5" s="62"/>
    </row>
    <row r="6" spans="1:9" ht="15.75" customHeight="1" thickBot="1" x14ac:dyDescent="0.25">
      <c r="A6" s="70" t="s">
        <v>19</v>
      </c>
      <c r="C6" s="30" t="s">
        <v>20</v>
      </c>
      <c r="D6" s="144" t="str">
        <f>IF('データ入力シート '!C12="","",'データ入力シート '!C12)</f>
        <v/>
      </c>
      <c r="E6" s="145"/>
      <c r="F6" s="144" t="str">
        <f>IF('データ入力シート '!F12="","",'データ入力シート '!F12)</f>
        <v/>
      </c>
      <c r="G6" s="145"/>
    </row>
    <row r="7" spans="1:9" ht="15.75" customHeight="1" thickBot="1" x14ac:dyDescent="0.25">
      <c r="B7" s="56"/>
      <c r="C7" s="76" t="s">
        <v>4</v>
      </c>
      <c r="D7" s="71" t="s">
        <v>5</v>
      </c>
      <c r="E7" s="72" t="s">
        <v>9</v>
      </c>
      <c r="F7" s="21" t="s">
        <v>10</v>
      </c>
      <c r="G7" s="73" t="s">
        <v>6</v>
      </c>
      <c r="H7" s="74" t="s">
        <v>8</v>
      </c>
    </row>
    <row r="8" spans="1:9" ht="15.75" customHeight="1" x14ac:dyDescent="0.2">
      <c r="B8" s="78">
        <v>1</v>
      </c>
      <c r="C8" s="103" t="str">
        <f>IF('データ入力シート '!C15="","",'データ入力シート '!C15)</f>
        <v/>
      </c>
      <c r="D8" s="104" t="str">
        <f>IF('データ入力シート '!D15="","",'データ入力シート '!D15)</f>
        <v/>
      </c>
      <c r="E8" s="105" t="str">
        <f>IF('データ入力シート '!E15="","",'データ入力シート '!E15)</f>
        <v/>
      </c>
      <c r="F8" s="124" t="str">
        <f>IF('データ入力シート '!F15="","",'データ入力シート '!F15)</f>
        <v/>
      </c>
      <c r="G8" s="24" t="str">
        <f>IF('データ入力シート '!G15="","",'データ入力シート '!G15)</f>
        <v/>
      </c>
      <c r="H8" s="25" t="str">
        <f>IF('データ入力シート '!I15="","",'データ入力シート '!I15)</f>
        <v/>
      </c>
    </row>
    <row r="9" spans="1:9" ht="15.75" customHeight="1" x14ac:dyDescent="0.2">
      <c r="B9" s="79">
        <v>2</v>
      </c>
      <c r="C9" s="106" t="str">
        <f>IF('データ入力シート '!C16="","",'データ入力シート '!C16)</f>
        <v/>
      </c>
      <c r="D9" s="107" t="str">
        <f>IF('データ入力シート '!D16="","",'データ入力シート '!D16)</f>
        <v/>
      </c>
      <c r="E9" s="108" t="str">
        <f>IF('データ入力シート '!E16="","",'データ入力シート '!E16)</f>
        <v/>
      </c>
      <c r="F9" s="107" t="str">
        <f>IF('データ入力シート '!F16="","",'データ入力シート '!F16)</f>
        <v/>
      </c>
      <c r="G9" s="63" t="str">
        <f>IF('データ入力シート '!G16="","",'データ入力シート '!G16)</f>
        <v/>
      </c>
      <c r="H9" s="77" t="str">
        <f>IF('データ入力シート '!I16="","",'データ入力シート '!I16)</f>
        <v/>
      </c>
    </row>
    <row r="10" spans="1:9" ht="15.75" customHeight="1" x14ac:dyDescent="0.2">
      <c r="B10" s="79">
        <v>3</v>
      </c>
      <c r="C10" s="106" t="str">
        <f>IF('データ入力シート '!C17="","",'データ入力シート '!C17)</f>
        <v/>
      </c>
      <c r="D10" s="107" t="str">
        <f>IF('データ入力シート '!D17="","",'データ入力シート '!D17)</f>
        <v/>
      </c>
      <c r="E10" s="108" t="str">
        <f>IF('データ入力シート '!E17="","",'データ入力シート '!E17)</f>
        <v/>
      </c>
      <c r="F10" s="107" t="str">
        <f>IF('データ入力シート '!F17="","",'データ入力シート '!F17)</f>
        <v/>
      </c>
      <c r="G10" s="63" t="str">
        <f>IF('データ入力シート '!G17="","",'データ入力シート '!G17)</f>
        <v/>
      </c>
      <c r="H10" s="77" t="str">
        <f>IF('データ入力シート '!I17="","",'データ入力シート '!I17)</f>
        <v/>
      </c>
    </row>
    <row r="11" spans="1:9" ht="15.75" customHeight="1" x14ac:dyDescent="0.2">
      <c r="B11" s="79">
        <v>4</v>
      </c>
      <c r="C11" s="106" t="str">
        <f>IF('データ入力シート '!C18="","",'データ入力シート '!C18)</f>
        <v/>
      </c>
      <c r="D11" s="107" t="str">
        <f>IF('データ入力シート '!D18="","",'データ入力シート '!D18)</f>
        <v/>
      </c>
      <c r="E11" s="108" t="str">
        <f>IF('データ入力シート '!E18="","",'データ入力シート '!E18)</f>
        <v/>
      </c>
      <c r="F11" s="107" t="str">
        <f>IF('データ入力シート '!F18="","",'データ入力シート '!F18)</f>
        <v/>
      </c>
      <c r="G11" s="63" t="str">
        <f>IF('データ入力シート '!G18="","",'データ入力シート '!G18)</f>
        <v/>
      </c>
      <c r="H11" s="77" t="str">
        <f>IF('データ入力シート '!I18="","",'データ入力シート '!I18)</f>
        <v/>
      </c>
    </row>
    <row r="12" spans="1:9" ht="15.75" customHeight="1" x14ac:dyDescent="0.2">
      <c r="B12" s="79">
        <v>5</v>
      </c>
      <c r="C12" s="106" t="str">
        <f>IF('データ入力シート '!C19="","",'データ入力シート '!C19)</f>
        <v/>
      </c>
      <c r="D12" s="107" t="str">
        <f>IF('データ入力シート '!D19="","",'データ入力シート '!D19)</f>
        <v/>
      </c>
      <c r="E12" s="108" t="str">
        <f>IF('データ入力シート '!E19="","",'データ入力シート '!E19)</f>
        <v/>
      </c>
      <c r="F12" s="107" t="str">
        <f>IF('データ入力シート '!F19="","",'データ入力シート '!F19)</f>
        <v/>
      </c>
      <c r="G12" s="63" t="str">
        <f>IF('データ入力シート '!G19="","",'データ入力シート '!G19)</f>
        <v/>
      </c>
      <c r="H12" s="77" t="str">
        <f>IF('データ入力シート '!I19="","",'データ入力シート '!I19)</f>
        <v/>
      </c>
    </row>
    <row r="13" spans="1:9" ht="15.75" customHeight="1" x14ac:dyDescent="0.2">
      <c r="B13" s="79">
        <v>6</v>
      </c>
      <c r="C13" s="106" t="str">
        <f>IF('データ入力シート '!C20="","",'データ入力シート '!C20)</f>
        <v/>
      </c>
      <c r="D13" s="107" t="str">
        <f>IF('データ入力シート '!D20="","",'データ入力シート '!D20)</f>
        <v/>
      </c>
      <c r="E13" s="108" t="str">
        <f>IF('データ入力シート '!E20="","",'データ入力シート '!E20)</f>
        <v/>
      </c>
      <c r="F13" s="107" t="str">
        <f>IF('データ入力シート '!F20="","",'データ入力シート '!F20)</f>
        <v/>
      </c>
      <c r="G13" s="63" t="str">
        <f>IF('データ入力シート '!G20="","",'データ入力シート '!G20)</f>
        <v/>
      </c>
      <c r="H13" s="77" t="str">
        <f>IF('データ入力シート '!I20="","",'データ入力シート '!I20)</f>
        <v/>
      </c>
    </row>
    <row r="14" spans="1:9" ht="15.75" customHeight="1" x14ac:dyDescent="0.2">
      <c r="B14" s="79">
        <v>7</v>
      </c>
      <c r="C14" s="106" t="str">
        <f>IF('データ入力シート '!C21="","",'データ入力シート '!C21)</f>
        <v/>
      </c>
      <c r="D14" s="107" t="str">
        <f>IF('データ入力シート '!D21="","",'データ入力シート '!D21)</f>
        <v/>
      </c>
      <c r="E14" s="108" t="str">
        <f>IF('データ入力シート '!E21="","",'データ入力シート '!E21)</f>
        <v/>
      </c>
      <c r="F14" s="107" t="str">
        <f>IF('データ入力シート '!F21="","",'データ入力シート '!F21)</f>
        <v/>
      </c>
      <c r="G14" s="63" t="str">
        <f>IF('データ入力シート '!G21="","",'データ入力シート '!G21)</f>
        <v/>
      </c>
      <c r="H14" s="77" t="str">
        <f>IF('データ入力シート '!I21="","",'データ入力シート '!I21)</f>
        <v/>
      </c>
    </row>
    <row r="15" spans="1:9" ht="15.75" customHeight="1" thickBot="1" x14ac:dyDescent="0.25">
      <c r="B15" s="80">
        <v>8</v>
      </c>
      <c r="C15" s="109" t="str">
        <f>IF('データ入力シート '!C22="","",'データ入力シート '!C22)</f>
        <v/>
      </c>
      <c r="D15" s="110" t="str">
        <f>IF('データ入力シート '!D22="","",'データ入力シート '!D22)</f>
        <v/>
      </c>
      <c r="E15" s="111" t="str">
        <f>IF('データ入力シート '!E22="","",'データ入力シート '!E22)</f>
        <v/>
      </c>
      <c r="F15" s="110" t="str">
        <f>IF('データ入力シート '!F22="","",'データ入力シート '!F22)</f>
        <v/>
      </c>
      <c r="G15" s="26" t="str">
        <f>IF('データ入力シート '!G22="","",'データ入力シート '!G22)</f>
        <v/>
      </c>
      <c r="H15" s="27" t="str">
        <f>IF('データ入力シート '!I22="","",'データ入力シート '!I22)</f>
        <v/>
      </c>
    </row>
    <row r="16" spans="1:9" ht="15.75" customHeight="1" thickBot="1" x14ac:dyDescent="0.25"/>
    <row r="17" spans="1:8" ht="15.75" customHeight="1" thickBot="1" x14ac:dyDescent="0.25">
      <c r="A17" s="70" t="s">
        <v>22</v>
      </c>
      <c r="B17" s="56"/>
      <c r="C17" s="32" t="s">
        <v>4</v>
      </c>
      <c r="D17" s="21" t="s">
        <v>5</v>
      </c>
      <c r="E17" s="20" t="s">
        <v>9</v>
      </c>
      <c r="F17" s="21" t="s">
        <v>10</v>
      </c>
      <c r="G17" s="22" t="s">
        <v>6</v>
      </c>
      <c r="H17" s="23" t="s">
        <v>8</v>
      </c>
    </row>
    <row r="18" spans="1:8" ht="15.75" customHeight="1" x14ac:dyDescent="0.2">
      <c r="B18" s="146">
        <v>1</v>
      </c>
      <c r="C18" s="105" t="str">
        <f>IF('データ入力シート '!C26="","",'データ入力シート '!C26)</f>
        <v/>
      </c>
      <c r="D18" s="104" t="str">
        <f>IF('データ入力シート '!D26="","",'データ入力シート '!D26)</f>
        <v/>
      </c>
      <c r="E18" s="105" t="str">
        <f>IF('データ入力シート '!E26="","",'データ入力シート '!E26)</f>
        <v/>
      </c>
      <c r="F18" s="104" t="str">
        <f>IF('データ入力シート '!F26="","",'データ入力シート '!F26)</f>
        <v/>
      </c>
      <c r="G18" s="24" t="str">
        <f>IF('データ入力シート '!G26="","",'データ入力シート '!G26)</f>
        <v/>
      </c>
      <c r="H18" s="25" t="str">
        <f>IF('データ入力シート '!I26="","",'データ入力シート '!I26)</f>
        <v/>
      </c>
    </row>
    <row r="19" spans="1:8" ht="15.75" customHeight="1" thickBot="1" x14ac:dyDescent="0.25">
      <c r="B19" s="147"/>
      <c r="C19" s="111" t="str">
        <f>IF('データ入力シート '!C27="","",'データ入力シート '!C27)</f>
        <v/>
      </c>
      <c r="D19" s="110" t="str">
        <f>IF('データ入力シート '!D27="","",'データ入力シート '!D27)</f>
        <v/>
      </c>
      <c r="E19" s="111" t="str">
        <f>IF('データ入力シート '!E27="","",'データ入力シート '!E27)</f>
        <v/>
      </c>
      <c r="F19" s="123" t="str">
        <f>IF('データ入力シート '!F27="","",'データ入力シート '!F27)</f>
        <v/>
      </c>
      <c r="G19" s="26" t="str">
        <f>IF('データ入力シート '!G27="","",'データ入力シート '!G27)</f>
        <v/>
      </c>
      <c r="H19" s="27" t="str">
        <f>IF('データ入力シート '!I27="","",'データ入力シート '!I27)</f>
        <v/>
      </c>
    </row>
    <row r="20" spans="1:8" ht="15.75" customHeight="1" x14ac:dyDescent="0.2">
      <c r="B20" s="146">
        <v>2</v>
      </c>
      <c r="C20" s="105" t="str">
        <f>IF('データ入力シート '!C28="","",'データ入力シート '!C28)</f>
        <v/>
      </c>
      <c r="D20" s="104" t="str">
        <f>IF('データ入力シート '!D28="","",'データ入力シート '!D28)</f>
        <v/>
      </c>
      <c r="E20" s="105" t="str">
        <f>IF('データ入力シート '!E28="","",'データ入力シート '!E28)</f>
        <v/>
      </c>
      <c r="F20" s="104" t="str">
        <f>IF('データ入力シート '!F28="","",'データ入力シート '!F28)</f>
        <v/>
      </c>
      <c r="G20" s="24" t="str">
        <f>IF('データ入力シート '!G28="","",'データ入力シート '!G28)</f>
        <v/>
      </c>
      <c r="H20" s="25" t="str">
        <f>IF('データ入力シート '!I28="","",'データ入力シート '!I28)</f>
        <v/>
      </c>
    </row>
    <row r="21" spans="1:8" ht="15.75" customHeight="1" thickBot="1" x14ac:dyDescent="0.25">
      <c r="B21" s="147"/>
      <c r="C21" s="111" t="str">
        <f>IF('データ入力シート '!C29="","",'データ入力シート '!C29)</f>
        <v/>
      </c>
      <c r="D21" s="110" t="str">
        <f>IF('データ入力シート '!D29="","",'データ入力シート '!D29)</f>
        <v/>
      </c>
      <c r="E21" s="111" t="str">
        <f>IF('データ入力シート '!E29="","",'データ入力シート '!E29)</f>
        <v/>
      </c>
      <c r="F21" s="110" t="str">
        <f>IF('データ入力シート '!F29="","",'データ入力シート '!F29)</f>
        <v/>
      </c>
      <c r="G21" s="26" t="str">
        <f>IF('データ入力シート '!G29="","",'データ入力シート '!G29)</f>
        <v/>
      </c>
      <c r="H21" s="27" t="str">
        <f>IF('データ入力シート '!I29="","",'データ入力シート '!I29)</f>
        <v/>
      </c>
    </row>
    <row r="22" spans="1:8" ht="15.75" customHeight="1" x14ac:dyDescent="0.2">
      <c r="B22" s="146">
        <v>3</v>
      </c>
      <c r="C22" s="105" t="str">
        <f>IF('データ入力シート '!C30="","",'データ入力シート '!C30)</f>
        <v/>
      </c>
      <c r="D22" s="104" t="str">
        <f>IF('データ入力シート '!D30="","",'データ入力シート '!D30)</f>
        <v/>
      </c>
      <c r="E22" s="105" t="str">
        <f>IF('データ入力シート '!E30="","",'データ入力シート '!E30)</f>
        <v/>
      </c>
      <c r="F22" s="104" t="str">
        <f>IF('データ入力シート '!F30="","",'データ入力シート '!F30)</f>
        <v/>
      </c>
      <c r="G22" s="24" t="str">
        <f>IF('データ入力シート '!G30="","",'データ入力シート '!G30)</f>
        <v/>
      </c>
      <c r="H22" s="25" t="str">
        <f>IF('データ入力シート '!I30="","",'データ入力シート '!I30)</f>
        <v/>
      </c>
    </row>
    <row r="23" spans="1:8" ht="15.75" customHeight="1" thickBot="1" x14ac:dyDescent="0.25">
      <c r="B23" s="147"/>
      <c r="C23" s="111" t="str">
        <f>IF('データ入力シート '!C31="","",'データ入力シート '!C31)</f>
        <v/>
      </c>
      <c r="D23" s="110" t="str">
        <f>IF('データ入力シート '!D31="","",'データ入力シート '!D31)</f>
        <v/>
      </c>
      <c r="E23" s="111" t="str">
        <f>IF('データ入力シート '!E31="","",'データ入力シート '!E31)</f>
        <v/>
      </c>
      <c r="F23" s="110" t="str">
        <f>IF('データ入力シート '!F31="","",'データ入力シート '!F31)</f>
        <v/>
      </c>
      <c r="G23" s="26" t="str">
        <f>IF('データ入力シート '!G31="","",'データ入力シート '!G31)</f>
        <v/>
      </c>
      <c r="H23" s="27" t="str">
        <f>IF('データ入力シート '!I31="","",'データ入力シート '!I31)</f>
        <v/>
      </c>
    </row>
    <row r="24" spans="1:8" ht="15.75" customHeight="1" x14ac:dyDescent="0.2">
      <c r="B24" s="146">
        <v>4</v>
      </c>
      <c r="C24" s="105" t="str">
        <f>IF('データ入力シート '!C32="","",'データ入力シート '!C32)</f>
        <v/>
      </c>
      <c r="D24" s="104" t="str">
        <f>IF('データ入力シート '!D32="","",'データ入力シート '!D32)</f>
        <v/>
      </c>
      <c r="E24" s="105" t="str">
        <f>IF('データ入力シート '!E32="","",'データ入力シート '!E32)</f>
        <v/>
      </c>
      <c r="F24" s="104" t="str">
        <f>IF('データ入力シート '!F32="","",'データ入力シート '!F32)</f>
        <v/>
      </c>
      <c r="G24" s="24" t="str">
        <f>IF('データ入力シート '!G32="","",'データ入力シート '!G32)</f>
        <v/>
      </c>
      <c r="H24" s="25" t="str">
        <f>IF('データ入力シート '!I32="","",'データ入力シート '!I32)</f>
        <v/>
      </c>
    </row>
    <row r="25" spans="1:8" ht="15.75" customHeight="1" thickBot="1" x14ac:dyDescent="0.25">
      <c r="B25" s="147"/>
      <c r="C25" s="111" t="str">
        <f>IF('データ入力シート '!C33="","",'データ入力シート '!C33)</f>
        <v/>
      </c>
      <c r="D25" s="110" t="str">
        <f>IF('データ入力シート '!D33="","",'データ入力シート '!D33)</f>
        <v/>
      </c>
      <c r="E25" s="111" t="str">
        <f>IF('データ入力シート '!E33="","",'データ入力シート '!E33)</f>
        <v/>
      </c>
      <c r="F25" s="110" t="str">
        <f>IF('データ入力シート '!F33="","",'データ入力シート '!F33)</f>
        <v/>
      </c>
      <c r="G25" s="26" t="str">
        <f>IF('データ入力シート '!G33="","",'データ入力シート '!G33)</f>
        <v/>
      </c>
      <c r="H25" s="27" t="str">
        <f>IF('データ入力シート '!I33="","",'データ入力シート '!I33)</f>
        <v/>
      </c>
    </row>
    <row r="26" spans="1:8" ht="15.75" customHeight="1" x14ac:dyDescent="0.2">
      <c r="B26" s="146">
        <v>5</v>
      </c>
      <c r="C26" s="105" t="str">
        <f>IF('データ入力シート '!C34="","",'データ入力シート '!C34)</f>
        <v/>
      </c>
      <c r="D26" s="104" t="str">
        <f>IF('データ入力シート '!D34="","",'データ入力シート '!D34)</f>
        <v/>
      </c>
      <c r="E26" s="105" t="str">
        <f>IF('データ入力シート '!E34="","",'データ入力シート '!E34)</f>
        <v/>
      </c>
      <c r="F26" s="104" t="str">
        <f>IF('データ入力シート '!F34="","",'データ入力シート '!F34)</f>
        <v/>
      </c>
      <c r="G26" s="24" t="str">
        <f>IF('データ入力シート '!G34="","",'データ入力シート '!G34)</f>
        <v/>
      </c>
      <c r="H26" s="25" t="str">
        <f>IF('データ入力シート '!I34="","",'データ入力シート '!I34)</f>
        <v/>
      </c>
    </row>
    <row r="27" spans="1:8" ht="15.75" customHeight="1" thickBot="1" x14ac:dyDescent="0.25">
      <c r="B27" s="147"/>
      <c r="C27" s="111" t="str">
        <f>IF('データ入力シート '!C35="","",'データ入力シート '!C35)</f>
        <v/>
      </c>
      <c r="D27" s="110" t="str">
        <f>IF('データ入力シート '!D35="","",'データ入力シート '!D35)</f>
        <v/>
      </c>
      <c r="E27" s="111" t="str">
        <f>IF('データ入力シート '!E35="","",'データ入力シート '!E35)</f>
        <v/>
      </c>
      <c r="F27" s="110" t="str">
        <f>IF('データ入力シート '!F35="","",'データ入力シート '!F35)</f>
        <v/>
      </c>
      <c r="G27" s="26" t="str">
        <f>IF('データ入力シート '!G35="","",'データ入力シート '!G35)</f>
        <v/>
      </c>
      <c r="H27" s="27" t="str">
        <f>IF('データ入力シート '!I35="","",'データ入力シート '!I35)</f>
        <v/>
      </c>
    </row>
    <row r="28" spans="1:8" ht="15.75" customHeight="1" x14ac:dyDescent="0.2">
      <c r="B28" s="146">
        <v>6</v>
      </c>
      <c r="C28" s="105" t="str">
        <f>IF('データ入力シート '!C36="","",'データ入力シート '!C36)</f>
        <v/>
      </c>
      <c r="D28" s="104" t="str">
        <f>IF('データ入力シート '!D36="","",'データ入力シート '!D36)</f>
        <v/>
      </c>
      <c r="E28" s="105" t="str">
        <f>IF('データ入力シート '!E36="","",'データ入力シート '!E36)</f>
        <v/>
      </c>
      <c r="F28" s="104" t="str">
        <f>IF('データ入力シート '!F36="","",'データ入力シート '!F36)</f>
        <v/>
      </c>
      <c r="G28" s="24" t="str">
        <f>IF('データ入力シート '!G36="","",'データ入力シート '!G36)</f>
        <v/>
      </c>
      <c r="H28" s="25" t="str">
        <f>IF('データ入力シート '!I36="","",'データ入力シート '!I36)</f>
        <v/>
      </c>
    </row>
    <row r="29" spans="1:8" ht="15.75" customHeight="1" thickBot="1" x14ac:dyDescent="0.25">
      <c r="B29" s="147"/>
      <c r="C29" s="111" t="str">
        <f>IF('データ入力シート '!C37="","",'データ入力シート '!C37)</f>
        <v/>
      </c>
      <c r="D29" s="110" t="str">
        <f>IF('データ入力シート '!D37="","",'データ入力シート '!D37)</f>
        <v/>
      </c>
      <c r="E29" s="111" t="str">
        <f>IF('データ入力シート '!E37="","",'データ入力シート '!E37)</f>
        <v/>
      </c>
      <c r="F29" s="110" t="str">
        <f>IF('データ入力シート '!F37="","",'データ入力シート '!F37)</f>
        <v/>
      </c>
      <c r="G29" s="26" t="str">
        <f>IF('データ入力シート '!G37="","",'データ入力シート '!G37)</f>
        <v/>
      </c>
      <c r="H29" s="27" t="str">
        <f>IF('データ入力シート '!I37="","",'データ入力シート '!I37)</f>
        <v/>
      </c>
    </row>
    <row r="30" spans="1:8" ht="15.75" customHeight="1" x14ac:dyDescent="0.2">
      <c r="B30" s="146">
        <v>7</v>
      </c>
      <c r="C30" s="105" t="str">
        <f>IF('データ入力シート '!C38="","",'データ入力シート '!C38)</f>
        <v/>
      </c>
      <c r="D30" s="104" t="str">
        <f>IF('データ入力シート '!D38="","",'データ入力シート '!D38)</f>
        <v/>
      </c>
      <c r="E30" s="105" t="str">
        <f>IF('データ入力シート '!E38="","",'データ入力シート '!E38)</f>
        <v/>
      </c>
      <c r="F30" s="104" t="str">
        <f>IF('データ入力シート '!F38="","",'データ入力シート '!F38)</f>
        <v/>
      </c>
      <c r="G30" s="24" t="str">
        <f>IF('データ入力シート '!G38="","",'データ入力シート '!G38)</f>
        <v/>
      </c>
      <c r="H30" s="25" t="str">
        <f>IF('データ入力シート '!I38="","",'データ入力シート '!I38)</f>
        <v/>
      </c>
    </row>
    <row r="31" spans="1:8" ht="15.75" customHeight="1" thickBot="1" x14ac:dyDescent="0.25">
      <c r="B31" s="147"/>
      <c r="C31" s="111" t="str">
        <f>IF('データ入力シート '!C39="","",'データ入力シート '!C39)</f>
        <v/>
      </c>
      <c r="D31" s="110" t="str">
        <f>IF('データ入力シート '!D39="","",'データ入力シート '!D39)</f>
        <v/>
      </c>
      <c r="E31" s="111" t="str">
        <f>IF('データ入力シート '!E39="","",'データ入力シート '!E39)</f>
        <v/>
      </c>
      <c r="F31" s="110" t="str">
        <f>IF('データ入力シート '!F39="","",'データ入力シート '!F39)</f>
        <v/>
      </c>
      <c r="G31" s="26" t="str">
        <f>IF('データ入力シート '!G39="","",'データ入力シート '!G39)</f>
        <v/>
      </c>
      <c r="H31" s="27" t="str">
        <f>IF('データ入力シート '!I39="","",'データ入力シート '!I39)</f>
        <v/>
      </c>
    </row>
    <row r="32" spans="1:8" ht="15.75" customHeight="1" x14ac:dyDescent="0.2">
      <c r="B32" s="146">
        <v>8</v>
      </c>
      <c r="C32" s="105" t="str">
        <f>IF('データ入力シート '!C40="","",'データ入力シート '!C40)</f>
        <v/>
      </c>
      <c r="D32" s="104" t="str">
        <f>IF('データ入力シート '!D40="","",'データ入力シート '!D40)</f>
        <v/>
      </c>
      <c r="E32" s="105" t="str">
        <f>IF('データ入力シート '!E40="","",'データ入力シート '!E40)</f>
        <v/>
      </c>
      <c r="F32" s="104" t="str">
        <f>IF('データ入力シート '!F40="","",'データ入力シート '!F40)</f>
        <v/>
      </c>
      <c r="G32" s="24" t="str">
        <f>IF('データ入力シート '!G40="","",'データ入力シート '!G40)</f>
        <v/>
      </c>
      <c r="H32" s="25" t="str">
        <f>IF('データ入力シート '!I40="","",'データ入力シート '!I40)</f>
        <v/>
      </c>
    </row>
    <row r="33" spans="2:8" ht="15.75" customHeight="1" thickBot="1" x14ac:dyDescent="0.25">
      <c r="B33" s="147"/>
      <c r="C33" s="111" t="str">
        <f>IF('データ入力シート '!C41="","",'データ入力シート '!C41)</f>
        <v/>
      </c>
      <c r="D33" s="110" t="str">
        <f>IF('データ入力シート '!D41="","",'データ入力シート '!D41)</f>
        <v/>
      </c>
      <c r="E33" s="111" t="str">
        <f>IF('データ入力シート '!E41="","",'データ入力シート '!E41)</f>
        <v/>
      </c>
      <c r="F33" s="110" t="str">
        <f>IF('データ入力シート '!F41="","",'データ入力シート '!F41)</f>
        <v/>
      </c>
      <c r="G33" s="26" t="str">
        <f>IF('データ入力シート '!G41="","",'データ入力シート '!G41)</f>
        <v/>
      </c>
      <c r="H33" s="27" t="str">
        <f>IF('データ入力シート '!I41="","",'データ入力シート '!I41)</f>
        <v/>
      </c>
    </row>
    <row r="34" spans="2:8" ht="15.75" customHeight="1" x14ac:dyDescent="0.2">
      <c r="B34" s="146">
        <v>9</v>
      </c>
      <c r="C34" s="105" t="str">
        <f>IF('データ入力シート '!C42="","",'データ入力シート '!C42)</f>
        <v/>
      </c>
      <c r="D34" s="104" t="str">
        <f>IF('データ入力シート '!D42="","",'データ入力シート '!D42)</f>
        <v/>
      </c>
      <c r="E34" s="105" t="str">
        <f>IF('データ入力シート '!E42="","",'データ入力シート '!E42)</f>
        <v/>
      </c>
      <c r="F34" s="104" t="str">
        <f>IF('データ入力シート '!F42="","",'データ入力シート '!F42)</f>
        <v/>
      </c>
      <c r="G34" s="24" t="str">
        <f>IF('データ入力シート '!G42="","",'データ入力シート '!G42)</f>
        <v/>
      </c>
      <c r="H34" s="25" t="str">
        <f>IF('データ入力シート '!I42="","",'データ入力シート '!I42)</f>
        <v/>
      </c>
    </row>
    <row r="35" spans="2:8" ht="15.75" customHeight="1" thickBot="1" x14ac:dyDescent="0.25">
      <c r="B35" s="147"/>
      <c r="C35" s="112" t="str">
        <f>IF('データ入力シート '!C43="","",'データ入力シート '!C43)</f>
        <v/>
      </c>
      <c r="D35" s="113" t="str">
        <f>IF('データ入力シート '!D43="","",'データ入力シート '!D43)</f>
        <v/>
      </c>
      <c r="E35" s="112" t="str">
        <f>IF('データ入力シート '!E43="","",'データ入力シート '!E43)</f>
        <v/>
      </c>
      <c r="F35" s="113" t="str">
        <f>IF('データ入力シート '!F43="","",'データ入力シート '!F43)</f>
        <v/>
      </c>
      <c r="G35" s="28" t="str">
        <f>IF('データ入力シート '!G43="","",'データ入力シート '!G43)</f>
        <v/>
      </c>
      <c r="H35" s="29" t="str">
        <f>IF('データ入力シート '!I43="","",'データ入力シート '!I43)</f>
        <v/>
      </c>
    </row>
    <row r="36" spans="2:8" ht="15.75" customHeight="1" x14ac:dyDescent="0.2">
      <c r="B36" s="146">
        <v>10</v>
      </c>
      <c r="C36" s="105" t="str">
        <f>IF('データ入力シート '!C44="","",'データ入力シート '!C44)</f>
        <v/>
      </c>
      <c r="D36" s="104" t="str">
        <f>IF('データ入力シート '!D44="","",'データ入力シート '!D44)</f>
        <v/>
      </c>
      <c r="E36" s="105" t="str">
        <f>IF('データ入力シート '!E44="","",'データ入力シート '!E44)</f>
        <v/>
      </c>
      <c r="F36" s="104" t="str">
        <f>IF('データ入力シート '!F44="","",'データ入力シート '!F44)</f>
        <v/>
      </c>
      <c r="G36" s="24" t="str">
        <f>IF('データ入力シート '!G44="","",'データ入力シート '!G44)</f>
        <v/>
      </c>
      <c r="H36" s="25" t="str">
        <f>IF('データ入力シート '!I44="","",'データ入力シート '!I44)</f>
        <v/>
      </c>
    </row>
    <row r="37" spans="2:8" ht="15.75" customHeight="1" thickBot="1" x14ac:dyDescent="0.25">
      <c r="B37" s="147"/>
      <c r="C37" s="111" t="str">
        <f>IF('データ入力シート '!C45="","",'データ入力シート '!C45)</f>
        <v/>
      </c>
      <c r="D37" s="110" t="str">
        <f>IF('データ入力シート '!D45="","",'データ入力シート '!D45)</f>
        <v/>
      </c>
      <c r="E37" s="111" t="str">
        <f>IF('データ入力シート '!E45="","",'データ入力シート '!E45)</f>
        <v/>
      </c>
      <c r="F37" s="110" t="str">
        <f>IF('データ入力シート '!F45="","",'データ入力シート '!F45)</f>
        <v/>
      </c>
      <c r="G37" s="26" t="str">
        <f>IF('データ入力シート '!G45="","",'データ入力シート '!G45)</f>
        <v/>
      </c>
      <c r="H37" s="27" t="str">
        <f>IF('データ入力シート '!I45="","",'データ入力シート '!I45)</f>
        <v/>
      </c>
    </row>
    <row r="38" spans="2:8" ht="15.75" customHeight="1" x14ac:dyDescent="0.2">
      <c r="B38" s="146">
        <v>11</v>
      </c>
      <c r="C38" s="105" t="str">
        <f>IF('データ入力シート '!C46="","",'データ入力シート '!C46)</f>
        <v/>
      </c>
      <c r="D38" s="104" t="str">
        <f>IF('データ入力シート '!D46="","",'データ入力シート '!D46)</f>
        <v/>
      </c>
      <c r="E38" s="105" t="str">
        <f>IF('データ入力シート '!E46="","",'データ入力シート '!E46)</f>
        <v/>
      </c>
      <c r="F38" s="104" t="str">
        <f>IF('データ入力シート '!F46="","",'データ入力シート '!F46)</f>
        <v/>
      </c>
      <c r="G38" s="24" t="str">
        <f>IF('データ入力シート '!G46="","",'データ入力シート '!G46)</f>
        <v/>
      </c>
      <c r="H38" s="25" t="str">
        <f>IF('データ入力シート '!I46="","",'データ入力シート '!I46)</f>
        <v/>
      </c>
    </row>
    <row r="39" spans="2:8" ht="15.75" customHeight="1" thickBot="1" x14ac:dyDescent="0.25">
      <c r="B39" s="147"/>
      <c r="C39" s="111" t="str">
        <f>IF('データ入力シート '!C47="","",'データ入力シート '!C47)</f>
        <v/>
      </c>
      <c r="D39" s="110" t="str">
        <f>IF('データ入力シート '!D47="","",'データ入力シート '!D47)</f>
        <v/>
      </c>
      <c r="E39" s="111" t="str">
        <f>IF('データ入力シート '!E47="","",'データ入力シート '!E47)</f>
        <v/>
      </c>
      <c r="F39" s="110" t="str">
        <f>IF('データ入力シート '!F47="","",'データ入力シート '!F47)</f>
        <v/>
      </c>
      <c r="G39" s="26" t="str">
        <f>IF('データ入力シート '!G47="","",'データ入力シート '!G47)</f>
        <v/>
      </c>
      <c r="H39" s="27" t="str">
        <f>IF('データ入力シート '!I47="","",'データ入力シート '!I47)</f>
        <v/>
      </c>
    </row>
    <row r="40" spans="2:8" ht="15.75" customHeight="1" x14ac:dyDescent="0.2">
      <c r="B40" s="146">
        <v>12</v>
      </c>
      <c r="C40" s="105" t="str">
        <f>IF('データ入力シート '!C48="","",'データ入力シート '!C48)</f>
        <v/>
      </c>
      <c r="D40" s="104" t="str">
        <f>IF('データ入力シート '!D48="","",'データ入力シート '!D48)</f>
        <v/>
      </c>
      <c r="E40" s="105" t="str">
        <f>IF('データ入力シート '!E48="","",'データ入力シート '!E48)</f>
        <v/>
      </c>
      <c r="F40" s="104" t="str">
        <f>IF('データ入力シート '!F48="","",'データ入力シート '!F48)</f>
        <v/>
      </c>
      <c r="G40" s="24" t="str">
        <f>IF('データ入力シート '!G48="","",'データ入力シート '!G48)</f>
        <v/>
      </c>
      <c r="H40" s="25" t="str">
        <f>IF('データ入力シート '!I48="","",'データ入力シート '!I48)</f>
        <v/>
      </c>
    </row>
    <row r="41" spans="2:8" ht="15.75" customHeight="1" thickBot="1" x14ac:dyDescent="0.25">
      <c r="B41" s="147"/>
      <c r="C41" s="111" t="str">
        <f>IF('データ入力シート '!C49="","",'データ入力シート '!C49)</f>
        <v/>
      </c>
      <c r="D41" s="110" t="str">
        <f>IF('データ入力シート '!D49="","",'データ入力シート '!D49)</f>
        <v/>
      </c>
      <c r="E41" s="111" t="str">
        <f>IF('データ入力シート '!E49="","",'データ入力シート '!E49)</f>
        <v/>
      </c>
      <c r="F41" s="110" t="str">
        <f>IF('データ入力シート '!F49="","",'データ入力シート '!F49)</f>
        <v/>
      </c>
      <c r="G41" s="26" t="str">
        <f>IF('データ入力シート '!G49="","",'データ入力シート '!G49)</f>
        <v/>
      </c>
      <c r="H41" s="27" t="str">
        <f>IF('データ入力シート '!I49="","",'データ入力シート '!I49)</f>
        <v/>
      </c>
    </row>
    <row r="42" spans="2:8" ht="15.75" customHeight="1" x14ac:dyDescent="0.2">
      <c r="B42" s="146">
        <v>13</v>
      </c>
      <c r="C42" s="105" t="str">
        <f>IF('データ入力シート '!C50="","",'データ入力シート '!C50)</f>
        <v/>
      </c>
      <c r="D42" s="104" t="str">
        <f>IF('データ入力シート '!D50="","",'データ入力シート '!D50)</f>
        <v/>
      </c>
      <c r="E42" s="105" t="str">
        <f>IF('データ入力シート '!E50="","",'データ入力シート '!E50)</f>
        <v/>
      </c>
      <c r="F42" s="104" t="str">
        <f>IF('データ入力シート '!F50="","",'データ入力シート '!F50)</f>
        <v/>
      </c>
      <c r="G42" s="24" t="str">
        <f>IF('データ入力シート '!G50="","",'データ入力シート '!G50)</f>
        <v/>
      </c>
      <c r="H42" s="25" t="str">
        <f>IF('データ入力シート '!I50="","",'データ入力シート '!I50)</f>
        <v/>
      </c>
    </row>
    <row r="43" spans="2:8" ht="15.75" customHeight="1" thickBot="1" x14ac:dyDescent="0.25">
      <c r="B43" s="147"/>
      <c r="C43" s="111" t="str">
        <f>IF('データ入力シート '!C51="","",'データ入力シート '!C51)</f>
        <v/>
      </c>
      <c r="D43" s="110" t="str">
        <f>IF('データ入力シート '!D51="","",'データ入力シート '!D51)</f>
        <v/>
      </c>
      <c r="E43" s="111" t="str">
        <f>IF('データ入力シート '!E51="","",'データ入力シート '!E51)</f>
        <v/>
      </c>
      <c r="F43" s="110" t="str">
        <f>IF('データ入力シート '!F51="","",'データ入力シート '!F51)</f>
        <v/>
      </c>
      <c r="G43" s="26" t="str">
        <f>IF('データ入力シート '!G51="","",'データ入力シート '!G51)</f>
        <v/>
      </c>
      <c r="H43" s="27" t="str">
        <f>IF('データ入力シート '!I51="","",'データ入力シート '!I51)</f>
        <v/>
      </c>
    </row>
    <row r="44" spans="2:8" ht="15.75" customHeight="1" x14ac:dyDescent="0.2">
      <c r="B44" s="146">
        <v>14</v>
      </c>
      <c r="C44" s="105" t="str">
        <f>IF('データ入力シート '!C52="","",'データ入力シート '!C52)</f>
        <v/>
      </c>
      <c r="D44" s="104" t="str">
        <f>IF('データ入力シート '!D52="","",'データ入力シート '!D52)</f>
        <v/>
      </c>
      <c r="E44" s="105" t="str">
        <f>IF('データ入力シート '!E52="","",'データ入力シート '!E52)</f>
        <v/>
      </c>
      <c r="F44" s="104" t="str">
        <f>IF('データ入力シート '!F52="","",'データ入力シート '!F52)</f>
        <v/>
      </c>
      <c r="G44" s="24" t="str">
        <f>IF('データ入力シート '!G52="","",'データ入力シート '!G52)</f>
        <v/>
      </c>
      <c r="H44" s="25" t="str">
        <f>IF('データ入力シート '!I52="","",'データ入力シート '!I52)</f>
        <v/>
      </c>
    </row>
    <row r="45" spans="2:8" ht="15.75" customHeight="1" thickBot="1" x14ac:dyDescent="0.25">
      <c r="B45" s="147"/>
      <c r="C45" s="112" t="str">
        <f>IF('データ入力シート '!C53="","",'データ入力シート '!C53)</f>
        <v/>
      </c>
      <c r="D45" s="113" t="str">
        <f>IF('データ入力シート '!D53="","",'データ入力シート '!D53)</f>
        <v/>
      </c>
      <c r="E45" s="112" t="str">
        <f>IF('データ入力シート '!E53="","",'データ入力シート '!E53)</f>
        <v/>
      </c>
      <c r="F45" s="113" t="str">
        <f>IF('データ入力シート '!F53="","",'データ入力シート '!F53)</f>
        <v/>
      </c>
      <c r="G45" s="28" t="str">
        <f>IF('データ入力シート '!G53="","",'データ入力シート '!G53)</f>
        <v/>
      </c>
      <c r="H45" s="29" t="str">
        <f>IF('データ入力シート '!I53="","",'データ入力シート '!I53)</f>
        <v/>
      </c>
    </row>
    <row r="46" spans="2:8" ht="15.75" customHeight="1" x14ac:dyDescent="0.2">
      <c r="B46" s="146">
        <v>15</v>
      </c>
      <c r="C46" s="105" t="str">
        <f>IF('データ入力シート '!C54="","",'データ入力シート '!C54)</f>
        <v/>
      </c>
      <c r="D46" s="104" t="str">
        <f>IF('データ入力シート '!D54="","",'データ入力シート '!D54)</f>
        <v/>
      </c>
      <c r="E46" s="105" t="str">
        <f>IF('データ入力シート '!E54="","",'データ入力シート '!E54)</f>
        <v/>
      </c>
      <c r="F46" s="104" t="str">
        <f>IF('データ入力シート '!F54="","",'データ入力シート '!F54)</f>
        <v/>
      </c>
      <c r="G46" s="24" t="str">
        <f>IF('データ入力シート '!G54="","",'データ入力シート '!G54)</f>
        <v/>
      </c>
      <c r="H46" s="25" t="str">
        <f>IF('データ入力シート '!I54="","",'データ入力シート '!I54)</f>
        <v/>
      </c>
    </row>
    <row r="47" spans="2:8" ht="15.75" customHeight="1" thickBot="1" x14ac:dyDescent="0.25">
      <c r="B47" s="147"/>
      <c r="C47" s="111" t="str">
        <f>IF('データ入力シート '!C55="","",'データ入力シート '!C55)</f>
        <v/>
      </c>
      <c r="D47" s="110" t="str">
        <f>IF('データ入力シート '!D55="","",'データ入力シート '!D55)</f>
        <v/>
      </c>
      <c r="E47" s="111" t="str">
        <f>IF('データ入力シート '!E55="","",'データ入力シート '!E55)</f>
        <v/>
      </c>
      <c r="F47" s="110" t="str">
        <f>IF('データ入力シート '!F55="","",'データ入力シート '!F55)</f>
        <v/>
      </c>
      <c r="G47" s="26" t="str">
        <f>IF('データ入力シート '!G55="","",'データ入力シート '!G55)</f>
        <v/>
      </c>
      <c r="H47" s="27" t="str">
        <f>IF('データ入力シート '!I55="","",'データ入力シート '!I55)</f>
        <v/>
      </c>
    </row>
    <row r="48" spans="2:8" ht="15.75" customHeight="1" x14ac:dyDescent="0.2">
      <c r="B48" s="84" t="s">
        <v>24</v>
      </c>
    </row>
    <row r="49" spans="2:8" ht="15.75" customHeight="1" x14ac:dyDescent="0.2">
      <c r="B49" s="148" t="str">
        <f>IF('データ入力シート '!C3="","　年月日　　＜ﾃﾞｰﾀ入力ｼｰﾄ＞で入力",'データ入力シート '!C3)</f>
        <v>　年月日　　＜ﾃﾞｰﾀ入力ｼｰﾄ＞で入力</v>
      </c>
      <c r="C49" s="148"/>
      <c r="D49" s="148"/>
      <c r="E49" s="148"/>
      <c r="F49" s="121"/>
      <c r="G49" s="121"/>
      <c r="H49" s="121"/>
    </row>
    <row r="50" spans="2:8" ht="15.75" customHeight="1" x14ac:dyDescent="0.2">
      <c r="B50" s="75" t="s">
        <v>42</v>
      </c>
      <c r="C50" s="33"/>
      <c r="D50" s="33"/>
    </row>
    <row r="51" spans="2:8" ht="15.75" customHeight="1" x14ac:dyDescent="0.2">
      <c r="B51" s="75"/>
      <c r="C51" s="33"/>
      <c r="D51" s="33"/>
    </row>
    <row r="52" spans="2:8" ht="15.75" customHeight="1" x14ac:dyDescent="0.2">
      <c r="D52" s="141" t="str">
        <f>IF('データ入力シート '!C6="","校長名　＜ﾃﾞｰﾀ入力ｼｰﾄ＞で入力",'データ入力シート '!C4&amp;'データ入力シート '!F4&amp;"　校長　"&amp;'データ入力シート '!C6)</f>
        <v>校長名　＜ﾃﾞｰﾀ入力ｼｰﾄ＞で入力</v>
      </c>
      <c r="E52" s="141"/>
      <c r="F52" s="141"/>
      <c r="G52" s="141"/>
      <c r="H52" s="122" t="s">
        <v>23</v>
      </c>
    </row>
    <row r="53" spans="2:8" ht="6" customHeight="1" x14ac:dyDescent="0.2"/>
  </sheetData>
  <sheetProtection sheet="1" objects="1" scenarios="1"/>
  <mergeCells count="25">
    <mergeCell ref="B26:B27"/>
    <mergeCell ref="B28:B29"/>
    <mergeCell ref="B30:B31"/>
    <mergeCell ref="B44:B45"/>
    <mergeCell ref="A1:I1"/>
    <mergeCell ref="D2:E2"/>
    <mergeCell ref="F2:G2"/>
    <mergeCell ref="D4:E4"/>
    <mergeCell ref="H2:H3"/>
    <mergeCell ref="D52:G52"/>
    <mergeCell ref="D3:E3"/>
    <mergeCell ref="D6:E6"/>
    <mergeCell ref="F6:G6"/>
    <mergeCell ref="B18:B19"/>
    <mergeCell ref="B49:E49"/>
    <mergeCell ref="B20:B21"/>
    <mergeCell ref="B22:B23"/>
    <mergeCell ref="B24:B25"/>
    <mergeCell ref="B46:B47"/>
    <mergeCell ref="B32:B33"/>
    <mergeCell ref="B34:B35"/>
    <mergeCell ref="B36:B37"/>
    <mergeCell ref="B38:B39"/>
    <mergeCell ref="B40:B41"/>
    <mergeCell ref="B42:B43"/>
  </mergeCells>
  <phoneticPr fontId="1"/>
  <pageMargins left="0.7" right="0.7" top="0.75" bottom="0.75" header="0.3" footer="0.3"/>
  <pageSetup paperSize="9" scale="97" orientation="portrait" r:id="rId1"/>
  <rowBreaks count="1" manualBreakCount="1">
    <brk id="52"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入力の仕方</vt:lpstr>
      <vt:lpstr>データ入力シート </vt:lpstr>
      <vt:lpstr>印刷用シート </vt:lpstr>
      <vt:lpstr>'印刷用シート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Windows ユーザー</cp:lastModifiedBy>
  <cp:lastPrinted>2021-03-25T08:04:55Z</cp:lastPrinted>
  <dcterms:created xsi:type="dcterms:W3CDTF">2014-07-03T03:54:58Z</dcterms:created>
  <dcterms:modified xsi:type="dcterms:W3CDTF">2021-03-25T08:05:05Z</dcterms:modified>
</cp:coreProperties>
</file>