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32760" windowWidth="10275" windowHeight="8085" activeTab="1"/>
  </bookViews>
  <sheets>
    <sheet name="申込書作成方法" sheetId="1" r:id="rId1"/>
    <sheet name="申込書" sheetId="2" r:id="rId2"/>
    <sheet name="リスト" sheetId="3" r:id="rId3"/>
  </sheets>
  <definedNames>
    <definedName name="_xlnm.Print_Area" localSheetId="1">'申込書'!$A$1:$AK$50</definedName>
    <definedName name="学年">'リスト'!$D$3:$D$5</definedName>
    <definedName name="資格">'リスト'!$B$3:$B$12</definedName>
    <definedName name="重複">'リスト'!$F$3:$F$4</definedName>
  </definedNames>
  <calcPr fullCalcOnLoad="1"/>
</workbook>
</file>

<file path=xl/sharedStrings.xml><?xml version="1.0" encoding="utf-8"?>
<sst xmlns="http://schemas.openxmlformats.org/spreadsheetml/2006/main" count="249" uniqueCount="89">
  <si>
    <t>拳　士　コ　ー　ド</t>
  </si>
  <si>
    <t>出場種目</t>
  </si>
  <si>
    <t>フリガナ</t>
  </si>
  <si>
    <t>№</t>
  </si>
  <si>
    <t>拳　　士　　名</t>
  </si>
  <si>
    <t>資格（級・段）</t>
  </si>
  <si>
    <t>組演武</t>
  </si>
  <si>
    <t>単独演武</t>
  </si>
  <si>
    <t>団体演武</t>
  </si>
  <si>
    <t>（補欠）</t>
  </si>
  <si>
    <t>学　年</t>
  </si>
  <si>
    <t>規定
　・
自由</t>
  </si>
  <si>
    <t>規定
・
自由</t>
  </si>
  <si>
    <t>男女</t>
  </si>
  <si>
    <t>男子
・
女子</t>
  </si>
  <si>
    <t>男子
・
女子</t>
  </si>
  <si>
    <t>学校名</t>
  </si>
  <si>
    <t>所属団体名</t>
  </si>
  <si>
    <t>所属コード</t>
  </si>
  <si>
    <t>2段</t>
  </si>
  <si>
    <t>2年</t>
  </si>
  <si>
    <t>引率者</t>
  </si>
  <si>
    <t>監督名</t>
  </si>
  <si>
    <t>TEL</t>
  </si>
  <si>
    <t>FAX</t>
  </si>
  <si>
    <t>氏名</t>
  </si>
  <si>
    <t>重複出場</t>
  </si>
  <si>
    <t>平成</t>
  </si>
  <si>
    <t>年</t>
  </si>
  <si>
    <t>月</t>
  </si>
  <si>
    <t>日</t>
  </si>
  <si>
    <t>高等学校　校長</t>
  </si>
  <si>
    <t>㊞</t>
  </si>
  <si>
    <t>参加料</t>
  </si>
  <si>
    <t>（</t>
  </si>
  <si>
    <t>×</t>
  </si>
  <si>
    <t>円</t>
  </si>
  <si>
    <t>＝</t>
  </si>
  <si>
    <t>）人</t>
  </si>
  <si>
    <t>合計金額</t>
  </si>
  <si>
    <t>※所属団体名は、高校部活（同好会）以外の場合、記入してください。</t>
  </si>
  <si>
    <t>規定
・
自由</t>
  </si>
  <si>
    <t>資格</t>
  </si>
  <si>
    <t>見習</t>
  </si>
  <si>
    <t>6級</t>
  </si>
  <si>
    <t>5級</t>
  </si>
  <si>
    <t>4級</t>
  </si>
  <si>
    <t>3級</t>
  </si>
  <si>
    <t>2級</t>
  </si>
  <si>
    <t>1級</t>
  </si>
  <si>
    <t>初段</t>
  </si>
  <si>
    <t>3段</t>
  </si>
  <si>
    <t>学年</t>
  </si>
  <si>
    <t>1年</t>
  </si>
  <si>
    <t>3年</t>
  </si>
  <si>
    <t>重複</t>
  </si>
  <si>
    <t>○</t>
  </si>
  <si>
    <t>　上記の者は本校在学生で、本大会に出場することを認め、下記参加料を後日、期限内に納入することとし、参加申込みをいたします。
高体連個人情報に関する取扱いについては、本大会要項の記載事項を承諾の上で参加申込みする事を同意いたします。</t>
  </si>
  <si>
    <t>の部分は保護されています。(入力不可）</t>
  </si>
  <si>
    <t>上記以外を入力してください。</t>
  </si>
  <si>
    <t>フリガナは自動入力されますが、正しく入力されない場合には、</t>
  </si>
  <si>
    <t>「シート保護の解除」して入力をしてください。</t>
  </si>
  <si>
    <t>資格・学年・重複は、リストから選択になっています。</t>
  </si>
  <si>
    <t>３級</t>
  </si>
  <si>
    <t>楊志館　タロウ</t>
  </si>
  <si>
    <t>拳士コードは９桁を入力すれば、下の枠に数字が入ります。</t>
  </si>
  <si>
    <t>楊志館高等学校</t>
  </si>
  <si>
    <t>０９７（５４３）６７１１</t>
  </si>
  <si>
    <t>０９７（５４３）４５１６</t>
  </si>
  <si>
    <t>波多野　克士</t>
  </si>
  <si>
    <t>楊志館</t>
  </si>
  <si>
    <t>楊志館　治郎</t>
  </si>
  <si>
    <t>楊志館　三郎</t>
  </si>
  <si>
    <t>２級</t>
  </si>
  <si>
    <t>○○　××</t>
  </si>
  <si>
    <t>参加料は、組数、人数を入力すれば自動計算されます。</t>
  </si>
  <si>
    <t>学校印捺印を忘れないようにお願いします。</t>
  </si>
  <si>
    <t>○</t>
  </si>
  <si>
    <t>大分県高等学校体育連盟会長　殿</t>
  </si>
  <si>
    <t>加盟校</t>
  </si>
  <si>
    <t>非加盟校</t>
  </si>
  <si>
    <t>大分県高等学校体育連盟会長　殿</t>
  </si>
  <si>
    <t>・加盟校選手　１人600円</t>
  </si>
  <si>
    <t>・非加盟校選手　１人1000円</t>
  </si>
  <si>
    <t>※　当日受付でつり銭のないよう準備のうえ、納めてください。</t>
  </si>
  <si>
    <t>パスワードは”syorinjikempo_oita"</t>
  </si>
  <si>
    <t>平成３年度　第９回大分県高等学校少林寺拳法新人大会出場申込書</t>
  </si>
  <si>
    <t>令和</t>
  </si>
  <si>
    <t>平成５年度　第１１回大分県高等学校少林寺拳法新人大会出場申込書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</si>
</sst>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
    <numFmt numFmtId="182" formatCode="[&lt;=99999999]####\-####;\(00\)\ ####\-####"/>
    <numFmt numFmtId="183" formatCode="[$]ggge&quot;年&quot;m&quot;月&quot;d&quot;日&quot;;@"/>
    <numFmt numFmtId="184" formatCode="[$-411]gge&quot;年&quot;m&quot;月&quot;d&quot;日&quot;;@"/>
    <numFmt numFmtId="185" formatCode="[$]gge&quot;年&quot;m&quot;月&quot;d&quot;日&quot;;@"/>
  </numFmts>
  <fonts count="67">
    <font>
      <sz val="11"/>
      <name val="ＭＳ Ｐゴシック"/>
      <family val="3"/>
    </font>
    <font>
      <sz val="6"/>
      <name val="ＭＳ Ｐゴシック"/>
      <family val="3"/>
    </font>
    <font>
      <sz val="14"/>
      <name val="ＭＳ Ｐゴシック"/>
      <family val="3"/>
    </font>
    <font>
      <sz val="12"/>
      <name val="ＭＳ Ｐゴシック"/>
      <family val="3"/>
    </font>
    <font>
      <b/>
      <sz val="20"/>
      <name val="ＭＳ Ｐゴシック"/>
      <family val="3"/>
    </font>
    <font>
      <b/>
      <sz val="18"/>
      <name val="ＭＳ Ｐゴシック"/>
      <family val="3"/>
    </font>
    <font>
      <sz val="12"/>
      <name val="ＭＳ Ｐ明朝"/>
      <family val="1"/>
    </font>
    <font>
      <sz val="14"/>
      <name val="ＭＳ Ｐ明朝"/>
      <family val="1"/>
    </font>
    <font>
      <sz val="9"/>
      <name val="ＭＳ Ｐ明朝"/>
      <family val="1"/>
    </font>
    <font>
      <b/>
      <sz val="18"/>
      <name val="ＭＳ Ｐ明朝"/>
      <family val="1"/>
    </font>
    <font>
      <sz val="11"/>
      <name val="ＭＳ Ｐ明朝"/>
      <family val="1"/>
    </font>
    <font>
      <sz val="8"/>
      <name val="ＭＳ Ｐ明朝"/>
      <family val="1"/>
    </font>
    <font>
      <b/>
      <sz val="16"/>
      <name val="ＭＳ Ｐ明朝"/>
      <family val="1"/>
    </font>
    <font>
      <sz val="10"/>
      <name val="ＭＳ Ｐ明朝"/>
      <family val="1"/>
    </font>
    <font>
      <sz val="6"/>
      <name val="ＭＳ Ｐ明朝"/>
      <family val="1"/>
    </font>
    <font>
      <u val="single"/>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ＭＳ Ｐ明朝"/>
      <family val="1"/>
    </font>
    <font>
      <sz val="9"/>
      <color indexed="17"/>
      <name val="ＭＳ Ｐゴシック"/>
      <family val="3"/>
    </font>
    <font>
      <sz val="9"/>
      <color indexed="53"/>
      <name val="ＭＳ Ｐ明朝"/>
      <family val="1"/>
    </font>
    <font>
      <sz val="14"/>
      <color indexed="53"/>
      <name val="ＭＳ Ｐ明朝"/>
      <family val="1"/>
    </font>
    <font>
      <sz val="12"/>
      <color indexed="53"/>
      <name val="ＭＳ Ｐ明朝"/>
      <family val="1"/>
    </font>
    <font>
      <sz val="9"/>
      <name val="Meiryo UI"/>
      <family val="3"/>
    </font>
    <font>
      <sz val="10"/>
      <color indexed="8"/>
      <name val="ＭＳ Ｐ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9" tint="-0.24997000396251678"/>
      <name val="ＭＳ Ｐ明朝"/>
      <family val="1"/>
    </font>
    <font>
      <sz val="9"/>
      <color rgb="FF00B050"/>
      <name val="ＭＳ Ｐゴシック"/>
      <family val="3"/>
    </font>
    <font>
      <sz val="14"/>
      <color theme="9" tint="-0.24997000396251678"/>
      <name val="ＭＳ Ｐ明朝"/>
      <family val="1"/>
    </font>
    <font>
      <sz val="12"/>
      <color theme="9" tint="-0.24997000396251678"/>
      <name val="ＭＳ Ｐ明朝"/>
      <family val="1"/>
    </font>
    <font>
      <sz val="9"/>
      <color theme="9" tint="-0.24997000396251678"/>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style="dotted"/>
      <top style="medium"/>
      <bottom style="medium"/>
    </border>
    <border>
      <left style="dotted"/>
      <right style="dotted"/>
      <top style="medium"/>
      <bottom style="medium"/>
    </border>
    <border>
      <left style="dotted"/>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hair"/>
      <right>
        <color indexed="63"/>
      </right>
      <top style="thin"/>
      <bottom style="thin"/>
    </border>
    <border>
      <left>
        <color indexed="63"/>
      </left>
      <right style="thin"/>
      <top style="thin"/>
      <bottom style="thin"/>
    </border>
    <border>
      <left style="hair"/>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style="thin"/>
      <top style="medium"/>
      <bottom style="thin"/>
    </border>
    <border>
      <left style="medium"/>
      <right>
        <color indexed="63"/>
      </right>
      <top>
        <color indexed="63"/>
      </top>
      <bottom style="thin"/>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31" borderId="0" applyNumberFormat="0" applyBorder="0" applyAlignment="0" applyProtection="0"/>
  </cellStyleXfs>
  <cellXfs count="250">
    <xf numFmtId="0" fontId="0" fillId="0" borderId="0" xfId="0" applyAlignment="1">
      <alignment/>
    </xf>
    <xf numFmtId="0" fontId="0" fillId="0" borderId="0" xfId="0" applyBorder="1" applyAlignment="1">
      <alignment vertical="center"/>
    </xf>
    <xf numFmtId="0" fontId="2" fillId="0" borderId="0" xfId="0" applyFont="1" applyAlignment="1">
      <alignmen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right" vertical="center"/>
    </xf>
    <xf numFmtId="0" fontId="9" fillId="0" borderId="0" xfId="0" applyFont="1" applyAlignment="1">
      <alignment horizontal="center" vertical="center"/>
    </xf>
    <xf numFmtId="0" fontId="6" fillId="0" borderId="0" xfId="0" applyFont="1" applyAlignment="1">
      <alignment horizontal="left" vertical="center"/>
    </xf>
    <xf numFmtId="0" fontId="9" fillId="0" borderId="0" xfId="0" applyFont="1" applyBorder="1" applyAlignment="1">
      <alignment horizontal="right" vertical="center"/>
    </xf>
    <xf numFmtId="0" fontId="6" fillId="0" borderId="10" xfId="0" applyFont="1" applyBorder="1" applyAlignment="1">
      <alignment vertical="center"/>
    </xf>
    <xf numFmtId="0" fontId="6" fillId="0" borderId="0" xfId="0" applyFont="1" applyBorder="1" applyAlignment="1">
      <alignment vertical="center" wrapText="1"/>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Border="1" applyAlignment="1">
      <alignment horizontal="right" vertical="center"/>
    </xf>
    <xf numFmtId="0" fontId="10" fillId="0" borderId="14" xfId="0" applyFont="1" applyBorder="1" applyAlignment="1">
      <alignment vertical="center"/>
    </xf>
    <xf numFmtId="0" fontId="15" fillId="0" borderId="10" xfId="0" applyFont="1" applyBorder="1" applyAlignment="1">
      <alignment horizontal="left" vertical="center"/>
    </xf>
    <xf numFmtId="0" fontId="13" fillId="0" borderId="15" xfId="0" applyFont="1" applyBorder="1" applyAlignment="1">
      <alignment horizontal="center" vertical="center"/>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2" fillId="32" borderId="19" xfId="0" applyFont="1" applyFill="1" applyBorder="1" applyAlignment="1">
      <alignment horizontal="center" vertical="center"/>
    </xf>
    <xf numFmtId="0" fontId="62" fillId="32" borderId="20" xfId="0" applyFont="1" applyFill="1" applyBorder="1" applyAlignment="1">
      <alignment horizontal="center" vertical="center"/>
    </xf>
    <xf numFmtId="0" fontId="62" fillId="32" borderId="21" xfId="0" applyFont="1" applyFill="1" applyBorder="1" applyAlignment="1">
      <alignment horizontal="center" vertical="center"/>
    </xf>
    <xf numFmtId="0" fontId="62" fillId="32" borderId="22" xfId="0" applyFont="1" applyFill="1" applyBorder="1" applyAlignment="1">
      <alignment horizontal="center" vertical="center"/>
    </xf>
    <xf numFmtId="0" fontId="62" fillId="32" borderId="23" xfId="0" applyFont="1" applyFill="1" applyBorder="1" applyAlignment="1">
      <alignment horizontal="center" vertical="center"/>
    </xf>
    <xf numFmtId="0" fontId="62" fillId="32" borderId="24" xfId="0" applyFont="1" applyFill="1" applyBorder="1" applyAlignment="1">
      <alignment horizontal="center" vertical="center"/>
    </xf>
    <xf numFmtId="0" fontId="62" fillId="32" borderId="25" xfId="0" applyFont="1" applyFill="1" applyBorder="1" applyAlignment="1">
      <alignment horizontal="center" vertical="center"/>
    </xf>
    <xf numFmtId="0" fontId="62" fillId="32" borderId="26" xfId="0" applyFont="1" applyFill="1" applyBorder="1" applyAlignment="1">
      <alignment horizontal="center" vertical="center"/>
    </xf>
    <xf numFmtId="0" fontId="62" fillId="32" borderId="27" xfId="0" applyFont="1" applyFill="1" applyBorder="1" applyAlignment="1">
      <alignment horizontal="center" vertical="center"/>
    </xf>
    <xf numFmtId="0" fontId="0" fillId="32" borderId="0" xfId="0" applyFill="1" applyAlignment="1">
      <alignment/>
    </xf>
    <xf numFmtId="0" fontId="8" fillId="0" borderId="0" xfId="0" applyFont="1" applyBorder="1" applyAlignment="1">
      <alignment horizontal="right" vertical="center"/>
    </xf>
    <xf numFmtId="0" fontId="8" fillId="0" borderId="0" xfId="0" applyFont="1" applyBorder="1" applyAlignment="1" applyProtection="1">
      <alignment horizontal="right" vertical="center"/>
      <protection locked="0"/>
    </xf>
    <xf numFmtId="0" fontId="63" fillId="0" borderId="0" xfId="0" applyFont="1" applyAlignment="1">
      <alignment/>
    </xf>
    <xf numFmtId="0" fontId="16" fillId="0" borderId="0" xfId="0" applyFont="1" applyAlignment="1">
      <alignment horizontal="right"/>
    </xf>
    <xf numFmtId="0" fontId="8" fillId="0" borderId="10"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7" xfId="0" applyFont="1" applyBorder="1" applyAlignment="1">
      <alignment horizontal="center" vertical="center" wrapText="1" shrinkToFit="1"/>
    </xf>
    <xf numFmtId="0" fontId="10" fillId="0" borderId="38"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10" fillId="0" borderId="43"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0" fillId="0" borderId="4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0" xfId="0" applyFont="1" applyBorder="1" applyAlignment="1" applyProtection="1">
      <alignment horizontal="right" vertical="center"/>
      <protection locked="0"/>
    </xf>
    <xf numFmtId="3" fontId="10" fillId="0" borderId="0" xfId="0" applyNumberFormat="1" applyFont="1" applyBorder="1" applyAlignment="1">
      <alignment horizontal="right" vertical="center"/>
    </xf>
    <xf numFmtId="6" fontId="10" fillId="33" borderId="0" xfId="58" applyFont="1" applyFill="1" applyBorder="1" applyAlignment="1">
      <alignment horizontal="right" vertical="center"/>
    </xf>
    <xf numFmtId="0" fontId="10" fillId="33" borderId="51"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48" xfId="0" applyFont="1" applyFill="1" applyBorder="1" applyAlignment="1">
      <alignment horizontal="center" vertical="center"/>
    </xf>
    <xf numFmtId="6" fontId="10" fillId="33" borderId="51" xfId="58" applyFont="1" applyFill="1" applyBorder="1" applyAlignment="1">
      <alignment horizontal="right" vertical="center"/>
    </xf>
    <xf numFmtId="6" fontId="10" fillId="33" borderId="52" xfId="58" applyFont="1" applyFill="1" applyBorder="1" applyAlignment="1">
      <alignment horizontal="right" vertical="center"/>
    </xf>
    <xf numFmtId="6" fontId="10" fillId="33" borderId="48" xfId="58" applyFont="1" applyFill="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pplyProtection="1">
      <alignment horizontal="right" vertical="center"/>
      <protection locked="0"/>
    </xf>
    <xf numFmtId="0" fontId="8" fillId="34" borderId="0" xfId="0" applyFont="1" applyFill="1" applyBorder="1" applyAlignment="1" applyProtection="1">
      <alignment horizontal="right" vertical="center"/>
      <protection locked="0"/>
    </xf>
    <xf numFmtId="0" fontId="8" fillId="0" borderId="10" xfId="0" applyFont="1" applyBorder="1" applyAlignment="1" applyProtection="1">
      <alignment horizontal="center" vertical="center"/>
      <protection locked="0"/>
    </xf>
    <xf numFmtId="0" fontId="10" fillId="33" borderId="37" xfId="0" applyFont="1" applyFill="1" applyBorder="1" applyAlignment="1" applyProtection="1">
      <alignment horizontal="center" vertical="center"/>
      <protection locked="0"/>
    </xf>
    <xf numFmtId="0" fontId="10" fillId="33" borderId="53" xfId="0" applyFont="1" applyFill="1" applyBorder="1" applyAlignment="1" applyProtection="1">
      <alignment horizontal="center" vertical="center"/>
      <protection locked="0"/>
    </xf>
    <xf numFmtId="0" fontId="10" fillId="33" borderId="40" xfId="0" applyFont="1" applyFill="1" applyBorder="1" applyAlignment="1" applyProtection="1">
      <alignment horizontal="center" vertical="center"/>
      <protection locked="0"/>
    </xf>
    <xf numFmtId="0" fontId="10" fillId="33" borderId="54" xfId="0" applyFont="1" applyFill="1" applyBorder="1" applyAlignment="1" applyProtection="1">
      <alignment horizontal="center" vertical="center"/>
      <protection locked="0"/>
    </xf>
    <xf numFmtId="0" fontId="11" fillId="0" borderId="40" xfId="0" applyFont="1" applyBorder="1" applyAlignment="1">
      <alignment horizontal="center" vertical="center"/>
    </xf>
    <xf numFmtId="0" fontId="11" fillId="0" borderId="50"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8" fillId="0" borderId="0" xfId="0" applyFont="1" applyBorder="1" applyAlignment="1">
      <alignment vertical="center" wrapTex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1" fillId="0" borderId="51"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11" fillId="0" borderId="58"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1" fillId="32" borderId="37" xfId="0" applyFont="1" applyFill="1" applyBorder="1" applyAlignment="1">
      <alignment horizontal="center" vertical="center"/>
    </xf>
    <xf numFmtId="0" fontId="11" fillId="32" borderId="42" xfId="0" applyFont="1" applyFill="1" applyBorder="1" applyAlignment="1">
      <alignment horizontal="center" vertical="center"/>
    </xf>
    <xf numFmtId="0" fontId="62" fillId="32" borderId="38" xfId="0" applyFont="1" applyFill="1" applyBorder="1" applyAlignment="1">
      <alignment horizontal="center" vertical="center"/>
    </xf>
    <xf numFmtId="0" fontId="62" fillId="32" borderId="42" xfId="0" applyFont="1" applyFill="1" applyBorder="1" applyAlignment="1">
      <alignment horizontal="center" vertical="center"/>
    </xf>
    <xf numFmtId="0" fontId="10" fillId="0" borderId="60"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33" borderId="30" xfId="0" applyFont="1" applyFill="1" applyBorder="1" applyAlignment="1" applyProtection="1">
      <alignment horizontal="center" vertical="center"/>
      <protection locked="0"/>
    </xf>
    <xf numFmtId="0" fontId="10" fillId="33" borderId="13" xfId="0" applyFont="1" applyFill="1" applyBorder="1" applyAlignment="1" applyProtection="1">
      <alignment horizontal="center" vertical="center"/>
      <protection locked="0"/>
    </xf>
    <xf numFmtId="0" fontId="10" fillId="33" borderId="28" xfId="0" applyFont="1" applyFill="1" applyBorder="1" applyAlignment="1" applyProtection="1">
      <alignment horizontal="center" vertical="center"/>
      <protection locked="0"/>
    </xf>
    <xf numFmtId="0" fontId="10" fillId="33" borderId="34" xfId="0" applyFont="1" applyFill="1" applyBorder="1" applyAlignment="1" applyProtection="1">
      <alignment horizontal="center" vertical="center"/>
      <protection locked="0"/>
    </xf>
    <xf numFmtId="0" fontId="10" fillId="33" borderId="35" xfId="0" applyFont="1" applyFill="1" applyBorder="1" applyAlignment="1" applyProtection="1">
      <alignment horizontal="center" vertical="center"/>
      <protection locked="0"/>
    </xf>
    <xf numFmtId="0" fontId="10" fillId="33" borderId="45" xfId="0" applyFont="1" applyFill="1" applyBorder="1" applyAlignment="1" applyProtection="1">
      <alignment horizontal="center" vertical="center"/>
      <protection locked="0"/>
    </xf>
    <xf numFmtId="0" fontId="10" fillId="33" borderId="63" xfId="0" applyFont="1" applyFill="1" applyBorder="1" applyAlignment="1" applyProtection="1">
      <alignment horizontal="center" vertical="center"/>
      <protection locked="0"/>
    </xf>
    <xf numFmtId="0" fontId="10" fillId="33" borderId="64" xfId="0" applyFont="1" applyFill="1" applyBorder="1" applyAlignment="1" applyProtection="1">
      <alignment horizontal="center" vertical="center"/>
      <protection locked="0"/>
    </xf>
    <xf numFmtId="0" fontId="11" fillId="0" borderId="34" xfId="0" applyFont="1" applyBorder="1" applyAlignment="1">
      <alignment horizontal="center" vertical="center"/>
    </xf>
    <xf numFmtId="0" fontId="11" fillId="0" borderId="45" xfId="0" applyFont="1" applyBorder="1" applyAlignment="1">
      <alignment horizontal="center" vertical="center"/>
    </xf>
    <xf numFmtId="0" fontId="10" fillId="33" borderId="51" xfId="0" applyFont="1" applyFill="1" applyBorder="1" applyAlignment="1" applyProtection="1">
      <alignment horizontal="center" vertical="center"/>
      <protection locked="0"/>
    </xf>
    <xf numFmtId="0" fontId="10" fillId="33" borderId="52" xfId="0" applyFont="1" applyFill="1" applyBorder="1" applyAlignment="1" applyProtection="1">
      <alignment horizontal="center" vertical="center"/>
      <protection locked="0"/>
    </xf>
    <xf numFmtId="0" fontId="10" fillId="33" borderId="57" xfId="0" applyFont="1" applyFill="1" applyBorder="1" applyAlignment="1" applyProtection="1">
      <alignment horizontal="center" vertical="center"/>
      <protection locked="0"/>
    </xf>
    <xf numFmtId="0" fontId="10" fillId="33" borderId="59" xfId="0" applyFont="1" applyFill="1" applyBorder="1" applyAlignment="1" applyProtection="1">
      <alignment horizontal="center" vertical="center"/>
      <protection locked="0"/>
    </xf>
    <xf numFmtId="0" fontId="62" fillId="32" borderId="13" xfId="0" applyFont="1" applyFill="1" applyBorder="1" applyAlignment="1">
      <alignment horizontal="center" vertical="center"/>
    </xf>
    <xf numFmtId="0" fontId="62" fillId="32" borderId="28" xfId="0" applyFont="1" applyFill="1" applyBorder="1" applyAlignment="1">
      <alignment horizontal="center" vertical="center"/>
    </xf>
    <xf numFmtId="0" fontId="10" fillId="33" borderId="38" xfId="0" applyFont="1" applyFill="1" applyBorder="1" applyAlignment="1" applyProtection="1">
      <alignment horizontal="center" vertical="center"/>
      <protection locked="0"/>
    </xf>
    <xf numFmtId="0" fontId="10" fillId="33" borderId="42"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50" xfId="0" applyFont="1" applyFill="1" applyBorder="1" applyAlignment="1" applyProtection="1">
      <alignment horizontal="center" vertical="center"/>
      <protection locked="0"/>
    </xf>
    <xf numFmtId="0" fontId="10" fillId="33" borderId="65"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10" fillId="0" borderId="66" xfId="0" applyFont="1" applyBorder="1" applyAlignment="1">
      <alignment horizontal="center" vertical="center"/>
    </xf>
    <xf numFmtId="0" fontId="11" fillId="0" borderId="30"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32" borderId="30" xfId="0" applyFont="1" applyFill="1" applyBorder="1" applyAlignment="1">
      <alignment horizontal="center" vertical="center"/>
    </xf>
    <xf numFmtId="0" fontId="11" fillId="32" borderId="28" xfId="0" applyFont="1" applyFill="1" applyBorder="1" applyAlignment="1">
      <alignment horizontal="center" vertical="center"/>
    </xf>
    <xf numFmtId="0" fontId="10" fillId="33" borderId="48" xfId="0" applyFont="1" applyFill="1" applyBorder="1" applyAlignment="1" applyProtection="1">
      <alignment horizontal="center" vertical="center"/>
      <protection locked="0"/>
    </xf>
    <xf numFmtId="0" fontId="10" fillId="33" borderId="58" xfId="0" applyFont="1" applyFill="1" applyBorder="1" applyAlignment="1" applyProtection="1">
      <alignment horizontal="center" vertical="center"/>
      <protection locked="0"/>
    </xf>
    <xf numFmtId="0" fontId="10" fillId="33" borderId="67" xfId="0" applyFont="1" applyFill="1" applyBorder="1" applyAlignment="1" applyProtection="1">
      <alignment horizontal="center" vertical="center"/>
      <protection locked="0"/>
    </xf>
    <xf numFmtId="0" fontId="11" fillId="32" borderId="32" xfId="0" applyFont="1" applyFill="1" applyBorder="1" applyAlignment="1">
      <alignment horizontal="center" vertical="center"/>
    </xf>
    <xf numFmtId="0" fontId="11" fillId="32" borderId="29" xfId="0" applyFont="1" applyFill="1" applyBorder="1" applyAlignment="1">
      <alignment horizontal="center" vertical="center"/>
    </xf>
    <xf numFmtId="0" fontId="62" fillId="32" borderId="0" xfId="0" applyFont="1" applyFill="1" applyBorder="1" applyAlignment="1">
      <alignment horizontal="center" vertical="center"/>
    </xf>
    <xf numFmtId="0" fontId="62" fillId="32" borderId="29"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68" xfId="0" applyFont="1" applyBorder="1" applyAlignment="1">
      <alignment horizontal="center" vertical="center" wrapText="1"/>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30"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0" fillId="33" borderId="60" xfId="0" applyFont="1" applyFill="1" applyBorder="1" applyAlignment="1" applyProtection="1">
      <alignment horizontal="center" vertical="center"/>
      <protection locked="0"/>
    </xf>
    <xf numFmtId="0" fontId="10" fillId="33" borderId="61" xfId="0" applyFont="1" applyFill="1" applyBorder="1" applyAlignment="1" applyProtection="1">
      <alignment horizontal="center" vertical="center"/>
      <protection locked="0"/>
    </xf>
    <xf numFmtId="0" fontId="10" fillId="33" borderId="62" xfId="0" applyFont="1" applyFill="1" applyBorder="1" applyAlignment="1" applyProtection="1">
      <alignment horizontal="center" vertical="center"/>
      <protection locked="0"/>
    </xf>
    <xf numFmtId="0" fontId="10" fillId="33" borderId="72" xfId="0" applyFont="1" applyFill="1" applyBorder="1" applyAlignment="1" applyProtection="1">
      <alignment horizontal="center" vertical="center"/>
      <protection locked="0"/>
    </xf>
    <xf numFmtId="0" fontId="10" fillId="33" borderId="73" xfId="0" applyFont="1" applyFill="1" applyBorder="1" applyAlignment="1" applyProtection="1">
      <alignment horizontal="center" vertical="center"/>
      <protection locked="0"/>
    </xf>
    <xf numFmtId="0" fontId="10" fillId="33" borderId="74" xfId="0" applyFont="1" applyFill="1" applyBorder="1" applyAlignment="1" applyProtection="1">
      <alignment horizontal="center" vertical="center"/>
      <protection locked="0"/>
    </xf>
    <xf numFmtId="0" fontId="10" fillId="33" borderId="75" xfId="0" applyFont="1" applyFill="1" applyBorder="1" applyAlignment="1" applyProtection="1">
      <alignment horizontal="center" vertical="center"/>
      <protection locked="0"/>
    </xf>
    <xf numFmtId="0" fontId="10" fillId="0" borderId="1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3" xfId="0" applyFont="1" applyBorder="1" applyAlignment="1" applyProtection="1">
      <alignment horizontal="distributed" vertical="center"/>
      <protection locked="0"/>
    </xf>
    <xf numFmtId="0" fontId="10" fillId="0" borderId="28" xfId="0" applyFont="1" applyBorder="1" applyAlignment="1" applyProtection="1">
      <alignment horizontal="distributed" vertical="center"/>
      <protection locked="0"/>
    </xf>
    <xf numFmtId="0" fontId="10" fillId="0" borderId="0" xfId="0" applyFont="1" applyBorder="1" applyAlignment="1" applyProtection="1">
      <alignment horizontal="distributed" vertical="center"/>
      <protection locked="0"/>
    </xf>
    <xf numFmtId="0" fontId="10" fillId="0" borderId="29" xfId="0" applyFont="1" applyBorder="1" applyAlignment="1" applyProtection="1">
      <alignment horizontal="distributed" vertical="center"/>
      <protection locked="0"/>
    </xf>
    <xf numFmtId="0" fontId="10" fillId="0" borderId="10" xfId="0" applyFont="1" applyBorder="1" applyAlignment="1" applyProtection="1">
      <alignment horizontal="distributed" vertical="center"/>
      <protection locked="0"/>
    </xf>
    <xf numFmtId="0" fontId="10" fillId="0" borderId="50" xfId="0" applyFont="1" applyBorder="1" applyAlignment="1" applyProtection="1">
      <alignment horizontal="distributed" vertical="center"/>
      <protection locked="0"/>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76" xfId="0" applyFont="1" applyBorder="1" applyAlignment="1">
      <alignment horizontal="center" vertical="center"/>
    </xf>
    <xf numFmtId="0" fontId="13" fillId="0" borderId="6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6" fillId="0" borderId="79"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68" xfId="0" applyFont="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13" fillId="0" borderId="78" xfId="0" applyFont="1" applyBorder="1" applyAlignment="1">
      <alignment horizontal="center" vertical="center"/>
    </xf>
    <xf numFmtId="0" fontId="13" fillId="0" borderId="77" xfId="0" applyFont="1" applyBorder="1" applyAlignment="1">
      <alignment horizontal="center" vertical="center"/>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78" xfId="0" applyFont="1" applyBorder="1" applyAlignment="1">
      <alignment horizontal="center" vertical="center" wrapText="1"/>
    </xf>
    <xf numFmtId="0" fontId="7" fillId="0" borderId="15" xfId="0" applyFont="1" applyBorder="1" applyAlignment="1">
      <alignment horizontal="center" vertical="center" shrinkToFit="1"/>
    </xf>
    <xf numFmtId="0" fontId="7" fillId="0" borderId="68" xfId="0" applyFont="1" applyBorder="1" applyAlignment="1">
      <alignment horizontal="center" vertical="center" shrinkToFit="1"/>
    </xf>
    <xf numFmtId="181" fontId="64" fillId="0" borderId="15" xfId="0" applyNumberFormat="1" applyFont="1" applyBorder="1" applyAlignment="1" applyProtection="1">
      <alignment horizontal="center" vertical="center"/>
      <protection locked="0"/>
    </xf>
    <xf numFmtId="181" fontId="64" fillId="0" borderId="77" xfId="0" applyNumberFormat="1" applyFont="1" applyBorder="1" applyAlignment="1" applyProtection="1">
      <alignment horizontal="center" vertical="center"/>
      <protection locked="0"/>
    </xf>
    <xf numFmtId="181" fontId="64" fillId="0" borderId="68" xfId="0" applyNumberFormat="1" applyFont="1" applyBorder="1" applyAlignment="1" applyProtection="1">
      <alignment horizontal="center" vertical="center"/>
      <protection locked="0"/>
    </xf>
    <xf numFmtId="181" fontId="7" fillId="0" borderId="15" xfId="0" applyNumberFormat="1" applyFont="1" applyBorder="1" applyAlignment="1" applyProtection="1">
      <alignment horizontal="center" vertical="center"/>
      <protection locked="0"/>
    </xf>
    <xf numFmtId="181" fontId="7" fillId="0" borderId="77" xfId="0" applyNumberFormat="1" applyFont="1" applyBorder="1" applyAlignment="1" applyProtection="1">
      <alignment horizontal="center" vertical="center"/>
      <protection locked="0"/>
    </xf>
    <xf numFmtId="181" fontId="7" fillId="0" borderId="68" xfId="0" applyNumberFormat="1" applyFont="1" applyBorder="1" applyAlignment="1" applyProtection="1">
      <alignment horizontal="center" vertical="center"/>
      <protection locked="0"/>
    </xf>
    <xf numFmtId="0" fontId="11" fillId="32" borderId="72" xfId="0" applyFont="1" applyFill="1" applyBorder="1" applyAlignment="1">
      <alignment horizontal="center" vertical="center"/>
    </xf>
    <xf numFmtId="0" fontId="11" fillId="32" borderId="73" xfId="0" applyFont="1" applyFill="1" applyBorder="1" applyAlignment="1">
      <alignment horizontal="center" vertical="center"/>
    </xf>
    <xf numFmtId="0" fontId="65" fillId="32" borderId="72" xfId="0" applyFont="1" applyFill="1" applyBorder="1" applyAlignment="1">
      <alignment horizontal="center" vertical="center"/>
    </xf>
    <xf numFmtId="0" fontId="65" fillId="32" borderId="61" xfId="0" applyFont="1" applyFill="1" applyBorder="1" applyAlignment="1">
      <alignment horizontal="center" vertical="center"/>
    </xf>
    <xf numFmtId="0" fontId="65" fillId="32" borderId="73" xfId="0" applyFont="1" applyFill="1" applyBorder="1" applyAlignment="1">
      <alignment horizontal="center" vertical="center"/>
    </xf>
    <xf numFmtId="0" fontId="11" fillId="32" borderId="15" xfId="0" applyFont="1" applyFill="1" applyBorder="1" applyAlignment="1">
      <alignment horizontal="center" vertical="center"/>
    </xf>
    <xf numFmtId="0" fontId="11" fillId="32" borderId="68" xfId="0" applyFont="1" applyFill="1" applyBorder="1" applyAlignment="1">
      <alignment horizontal="center" vertical="center"/>
    </xf>
    <xf numFmtId="0" fontId="65" fillId="32" borderId="15" xfId="0" applyFont="1" applyFill="1" applyBorder="1" applyAlignment="1">
      <alignment horizontal="center" vertical="center"/>
    </xf>
    <xf numFmtId="0" fontId="65" fillId="32" borderId="77" xfId="0" applyFont="1" applyFill="1" applyBorder="1" applyAlignment="1">
      <alignment horizontal="center" vertical="center"/>
    </xf>
    <xf numFmtId="0" fontId="65" fillId="32" borderId="68" xfId="0" applyFont="1" applyFill="1" applyBorder="1" applyAlignment="1">
      <alignment horizontal="center" vertical="center"/>
    </xf>
    <xf numFmtId="0" fontId="12" fillId="0" borderId="0" xfId="0" applyFont="1" applyAlignment="1">
      <alignment horizontal="center" vertical="center" wrapText="1"/>
    </xf>
    <xf numFmtId="0" fontId="66" fillId="32" borderId="72" xfId="0" applyFont="1" applyFill="1" applyBorder="1" applyAlignment="1">
      <alignment horizontal="center" vertical="center"/>
    </xf>
    <xf numFmtId="0" fontId="66" fillId="32" borderId="61" xfId="0" applyFont="1" applyFill="1" applyBorder="1" applyAlignment="1">
      <alignment horizontal="center" vertical="center"/>
    </xf>
    <xf numFmtId="0" fontId="66" fillId="32" borderId="73" xfId="0" applyFont="1" applyFill="1" applyBorder="1" applyAlignment="1">
      <alignment horizontal="center" vertical="center"/>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79"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68" xfId="0" applyFont="1" applyBorder="1" applyAlignment="1">
      <alignment horizontal="center" vertical="center"/>
    </xf>
    <xf numFmtId="0" fontId="15" fillId="0" borderId="10" xfId="0" applyFont="1" applyBorder="1" applyAlignment="1" applyProtection="1">
      <alignment horizontal="center" vertical="center"/>
      <protection locked="0"/>
    </xf>
    <xf numFmtId="0" fontId="10" fillId="33" borderId="32"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10" fillId="33" borderId="29" xfId="0" applyFont="1" applyFill="1" applyBorder="1" applyAlignment="1" applyProtection="1">
      <alignment horizontal="center" vertical="center"/>
      <protection locked="0"/>
    </xf>
    <xf numFmtId="0" fontId="10" fillId="33" borderId="81" xfId="0" applyFont="1" applyFill="1" applyBorder="1" applyAlignment="1" applyProtection="1">
      <alignment horizontal="center" vertical="center"/>
      <protection locked="0"/>
    </xf>
    <xf numFmtId="0" fontId="10" fillId="0" borderId="82" xfId="0" applyFont="1" applyBorder="1" applyAlignment="1">
      <alignment horizontal="center" vertical="center"/>
    </xf>
    <xf numFmtId="0" fontId="11" fillId="0" borderId="32"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0" fillId="0" borderId="32" xfId="0"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10" fillId="0" borderId="30" xfId="0" applyFont="1" applyBorder="1" applyAlignment="1" applyProtection="1">
      <alignment horizontal="distributed" vertical="center"/>
      <protection locked="0"/>
    </xf>
    <xf numFmtId="0" fontId="10" fillId="0" borderId="32" xfId="0" applyFont="1" applyBorder="1" applyAlignment="1" applyProtection="1">
      <alignment horizontal="distributed" vertical="center"/>
      <protection locked="0"/>
    </xf>
    <xf numFmtId="0" fontId="10" fillId="0" borderId="34" xfId="0" applyFont="1" applyBorder="1" applyAlignment="1" applyProtection="1">
      <alignment horizontal="distributed" vertical="center"/>
      <protection locked="0"/>
    </xf>
    <xf numFmtId="0" fontId="10" fillId="0" borderId="35" xfId="0" applyFont="1" applyBorder="1" applyAlignment="1" applyProtection="1">
      <alignment horizontal="distributed" vertical="center"/>
      <protection locked="0"/>
    </xf>
    <xf numFmtId="0" fontId="10" fillId="0" borderId="45" xfId="0" applyFont="1" applyBorder="1" applyAlignment="1" applyProtection="1">
      <alignment horizontal="distributed" vertical="center"/>
      <protection locked="0"/>
    </xf>
    <xf numFmtId="0" fontId="10" fillId="32" borderId="38" xfId="0" applyFont="1" applyFill="1" applyBorder="1" applyAlignment="1">
      <alignment horizontal="center" vertical="center"/>
    </xf>
    <xf numFmtId="0" fontId="10" fillId="32" borderId="4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447675</xdr:colOff>
      <xdr:row>22</xdr:row>
      <xdr:rowOff>161925</xdr:rowOff>
    </xdr:from>
    <xdr:to>
      <xdr:col>40</xdr:col>
      <xdr:colOff>123825</xdr:colOff>
      <xdr:row>25</xdr:row>
      <xdr:rowOff>123825</xdr:rowOff>
    </xdr:to>
    <xdr:sp>
      <xdr:nvSpPr>
        <xdr:cNvPr id="1" name="四角形吹き出し 1"/>
        <xdr:cNvSpPr>
          <a:spLocks/>
        </xdr:cNvSpPr>
      </xdr:nvSpPr>
      <xdr:spPr>
        <a:xfrm>
          <a:off x="7448550" y="4448175"/>
          <a:ext cx="1419225" cy="561975"/>
        </a:xfrm>
        <a:prstGeom prst="wedgeRectCallout">
          <a:avLst>
            <a:gd name="adj1" fmla="val -58013"/>
            <a:gd name="adj2" fmla="val 8708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単独または組演武との重複出場の場合に”○”をつけること。</a:t>
          </a:r>
        </a:p>
      </xdr:txBody>
    </xdr:sp>
    <xdr:clientData/>
  </xdr:twoCellAnchor>
  <xdr:twoCellAnchor>
    <xdr:from>
      <xdr:col>1</xdr:col>
      <xdr:colOff>28575</xdr:colOff>
      <xdr:row>10</xdr:row>
      <xdr:rowOff>142875</xdr:rowOff>
    </xdr:from>
    <xdr:to>
      <xdr:col>2</xdr:col>
      <xdr:colOff>152400</xdr:colOff>
      <xdr:row>11</xdr:row>
      <xdr:rowOff>152400</xdr:rowOff>
    </xdr:to>
    <xdr:sp>
      <xdr:nvSpPr>
        <xdr:cNvPr id="2" name="円/楕円 2"/>
        <xdr:cNvSpPr>
          <a:spLocks/>
        </xdr:cNvSpPr>
      </xdr:nvSpPr>
      <xdr:spPr>
        <a:xfrm>
          <a:off x="228600" y="1914525"/>
          <a:ext cx="3238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12</xdr:row>
      <xdr:rowOff>76200</xdr:rowOff>
    </xdr:from>
    <xdr:to>
      <xdr:col>5</xdr:col>
      <xdr:colOff>85725</xdr:colOff>
      <xdr:row>13</xdr:row>
      <xdr:rowOff>104775</xdr:rowOff>
    </xdr:to>
    <xdr:sp>
      <xdr:nvSpPr>
        <xdr:cNvPr id="3" name="円/楕円 3"/>
        <xdr:cNvSpPr>
          <a:spLocks/>
        </xdr:cNvSpPr>
      </xdr:nvSpPr>
      <xdr:spPr>
        <a:xfrm>
          <a:off x="752475" y="2266950"/>
          <a:ext cx="3333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46</xdr:row>
      <xdr:rowOff>266700</xdr:rowOff>
    </xdr:from>
    <xdr:to>
      <xdr:col>36</xdr:col>
      <xdr:colOff>95250</xdr:colOff>
      <xdr:row>50</xdr:row>
      <xdr:rowOff>114300</xdr:rowOff>
    </xdr:to>
    <xdr:sp>
      <xdr:nvSpPr>
        <xdr:cNvPr id="4" name="正方形/長方形 4"/>
        <xdr:cNvSpPr>
          <a:spLocks/>
        </xdr:cNvSpPr>
      </xdr:nvSpPr>
      <xdr:spPr>
        <a:xfrm>
          <a:off x="6981825" y="9591675"/>
          <a:ext cx="571500" cy="752475"/>
        </a:xfrm>
        <a:prstGeom prst="rect">
          <a:avLst/>
        </a:prstGeom>
        <a:noFill/>
        <a:ln w="9525" cmpd="sng">
          <a:solidFill>
            <a:srgbClr val="FF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学校印</a:t>
          </a:r>
          <a:r>
            <a:rPr lang="en-US" cap="none" sz="1100" b="0"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42</xdr:row>
      <xdr:rowOff>114300</xdr:rowOff>
    </xdr:from>
    <xdr:to>
      <xdr:col>36</xdr:col>
      <xdr:colOff>38100</xdr:colOff>
      <xdr:row>47</xdr:row>
      <xdr:rowOff>28575</xdr:rowOff>
    </xdr:to>
    <xdr:sp>
      <xdr:nvSpPr>
        <xdr:cNvPr id="1" name="正方形/長方形 2"/>
        <xdr:cNvSpPr>
          <a:spLocks/>
        </xdr:cNvSpPr>
      </xdr:nvSpPr>
      <xdr:spPr>
        <a:xfrm>
          <a:off x="6600825" y="8601075"/>
          <a:ext cx="895350" cy="990600"/>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学校印</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54"/>
  <sheetViews>
    <sheetView zoomScalePageLayoutView="0" workbookViewId="0" topLeftCell="A1">
      <selection activeCell="M37" sqref="M37:R37"/>
    </sheetView>
  </sheetViews>
  <sheetFormatPr defaultColWidth="9.00390625" defaultRowHeight="13.5"/>
  <cols>
    <col min="1" max="35" width="2.625" style="0" customWidth="1"/>
    <col min="36" max="36" width="6.00390625" style="0" customWidth="1"/>
    <col min="37" max="39" width="2.625" style="0" customWidth="1"/>
  </cols>
  <sheetData>
    <row r="1" spans="1:37" ht="18.75" customHeight="1">
      <c r="A1" s="219" t="s">
        <v>86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row>
    <row r="2" spans="1:37" ht="6"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3"/>
      <c r="AJ2" s="3"/>
      <c r="AK2" s="1"/>
    </row>
    <row r="3" spans="1:37" ht="4.5" customHeight="1" thickBo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4"/>
    </row>
    <row r="4" spans="1:37" ht="15" thickBot="1">
      <c r="A4" s="11"/>
      <c r="B4" s="209" t="s">
        <v>2</v>
      </c>
      <c r="C4" s="210"/>
      <c r="D4" s="220" t="str">
        <f>PHONETIC(D5)</f>
        <v>ヨウシカンコウトウガッコウ</v>
      </c>
      <c r="E4" s="221"/>
      <c r="F4" s="221"/>
      <c r="G4" s="221"/>
      <c r="H4" s="221"/>
      <c r="I4" s="221"/>
      <c r="J4" s="221"/>
      <c r="K4" s="221"/>
      <c r="L4" s="221"/>
      <c r="M4" s="221"/>
      <c r="N4" s="222"/>
      <c r="O4" s="21" t="s">
        <v>40</v>
      </c>
      <c r="P4" s="13"/>
      <c r="Q4" s="14"/>
      <c r="R4" s="14"/>
      <c r="S4" s="14"/>
      <c r="T4" s="14"/>
      <c r="U4" s="14"/>
      <c r="V4" s="14"/>
      <c r="W4" s="14"/>
      <c r="X4" s="14"/>
      <c r="Y4" s="14"/>
      <c r="Z4" s="11"/>
      <c r="AA4" s="11"/>
      <c r="AB4" s="11"/>
      <c r="AC4" s="11"/>
      <c r="AD4" s="11"/>
      <c r="AE4" s="11"/>
      <c r="AF4" s="11"/>
      <c r="AG4" s="11"/>
      <c r="AH4" s="11"/>
      <c r="AI4" s="11"/>
      <c r="AJ4" s="11"/>
      <c r="AK4" s="4"/>
    </row>
    <row r="5" spans="1:41" ht="19.5" customHeight="1" thickBot="1">
      <c r="A5" s="11"/>
      <c r="B5" s="223" t="s">
        <v>16</v>
      </c>
      <c r="C5" s="224"/>
      <c r="D5" s="225" t="s">
        <v>66</v>
      </c>
      <c r="E5" s="226"/>
      <c r="F5" s="226"/>
      <c r="G5" s="226"/>
      <c r="H5" s="226"/>
      <c r="I5" s="226"/>
      <c r="J5" s="226"/>
      <c r="K5" s="226"/>
      <c r="L5" s="226"/>
      <c r="M5" s="226"/>
      <c r="N5" s="227"/>
      <c r="O5" s="228" t="s">
        <v>17</v>
      </c>
      <c r="P5" s="229"/>
      <c r="Q5" s="193"/>
      <c r="R5" s="194"/>
      <c r="S5" s="194"/>
      <c r="T5" s="194"/>
      <c r="U5" s="194"/>
      <c r="V5" s="195"/>
      <c r="W5" s="228" t="s">
        <v>18</v>
      </c>
      <c r="X5" s="229"/>
      <c r="Y5" s="24">
        <v>4</v>
      </c>
      <c r="Z5" s="25">
        <v>5</v>
      </c>
      <c r="AA5" s="25">
        <v>0</v>
      </c>
      <c r="AB5" s="25">
        <v>0</v>
      </c>
      <c r="AC5" s="25">
        <v>2</v>
      </c>
      <c r="AD5" s="26">
        <v>1</v>
      </c>
      <c r="AE5" s="8"/>
      <c r="AF5" s="8"/>
      <c r="AG5" s="8"/>
      <c r="AH5" s="8"/>
      <c r="AI5" s="8"/>
      <c r="AJ5" s="8"/>
      <c r="AK5" s="4"/>
      <c r="AN5" s="36"/>
      <c r="AO5" t="s">
        <v>58</v>
      </c>
    </row>
    <row r="6" spans="1:40" ht="19.5" customHeight="1" thickBot="1">
      <c r="A6" s="11"/>
      <c r="B6" s="201" t="s">
        <v>23</v>
      </c>
      <c r="C6" s="202"/>
      <c r="D6" s="203" t="s">
        <v>67</v>
      </c>
      <c r="E6" s="204"/>
      <c r="F6" s="204"/>
      <c r="G6" s="204"/>
      <c r="H6" s="204"/>
      <c r="I6" s="204"/>
      <c r="J6" s="204"/>
      <c r="K6" s="204"/>
      <c r="L6" s="204"/>
      <c r="M6" s="204"/>
      <c r="N6" s="205"/>
      <c r="O6" s="201" t="s">
        <v>24</v>
      </c>
      <c r="P6" s="202"/>
      <c r="Q6" s="206" t="s">
        <v>68</v>
      </c>
      <c r="R6" s="207"/>
      <c r="S6" s="207"/>
      <c r="T6" s="207"/>
      <c r="U6" s="207"/>
      <c r="V6" s="207"/>
      <c r="W6" s="207"/>
      <c r="X6" s="207"/>
      <c r="Y6" s="207"/>
      <c r="Z6" s="207"/>
      <c r="AA6" s="208"/>
      <c r="AB6" s="8"/>
      <c r="AC6" s="8"/>
      <c r="AD6" s="8"/>
      <c r="AE6" s="8"/>
      <c r="AF6" s="8"/>
      <c r="AG6" s="8"/>
      <c r="AH6" s="8"/>
      <c r="AI6" s="8"/>
      <c r="AJ6" s="8"/>
      <c r="AK6" s="4"/>
      <c r="AN6" t="s">
        <v>59</v>
      </c>
    </row>
    <row r="7" spans="1:40" ht="15" thickBot="1">
      <c r="A7" s="11"/>
      <c r="B7" s="209" t="s">
        <v>2</v>
      </c>
      <c r="C7" s="210"/>
      <c r="D7" s="211" t="str">
        <f>PHONETIC(D8)</f>
        <v>ハタノ　カツシ</v>
      </c>
      <c r="E7" s="212"/>
      <c r="F7" s="212"/>
      <c r="G7" s="212"/>
      <c r="H7" s="212"/>
      <c r="I7" s="212"/>
      <c r="J7" s="212"/>
      <c r="K7" s="212"/>
      <c r="L7" s="212"/>
      <c r="M7" s="212"/>
      <c r="N7" s="213"/>
      <c r="O7" s="214" t="s">
        <v>2</v>
      </c>
      <c r="P7" s="215"/>
      <c r="Q7" s="216" t="str">
        <f>PHONETIC(Q8)</f>
        <v>ヨウシカン　ジロウ</v>
      </c>
      <c r="R7" s="217"/>
      <c r="S7" s="217"/>
      <c r="T7" s="217"/>
      <c r="U7" s="217"/>
      <c r="V7" s="217"/>
      <c r="W7" s="217"/>
      <c r="X7" s="217"/>
      <c r="Y7" s="217"/>
      <c r="Z7" s="217"/>
      <c r="AA7" s="218"/>
      <c r="AB7" s="11"/>
      <c r="AC7" s="11"/>
      <c r="AD7" s="11"/>
      <c r="AE7" s="11"/>
      <c r="AF7" s="11"/>
      <c r="AG7" s="11"/>
      <c r="AH7" s="11"/>
      <c r="AI7" s="11"/>
      <c r="AJ7" s="11"/>
      <c r="AK7" s="4"/>
      <c r="AN7" t="s">
        <v>60</v>
      </c>
    </row>
    <row r="8" spans="1:40" ht="19.5" customHeight="1" thickBot="1">
      <c r="A8" s="11"/>
      <c r="B8" s="186" t="s">
        <v>21</v>
      </c>
      <c r="C8" s="187"/>
      <c r="D8" s="188" t="s">
        <v>69</v>
      </c>
      <c r="E8" s="189"/>
      <c r="F8" s="189"/>
      <c r="G8" s="189"/>
      <c r="H8" s="189"/>
      <c r="I8" s="189"/>
      <c r="J8" s="189"/>
      <c r="K8" s="189"/>
      <c r="L8" s="189"/>
      <c r="M8" s="189"/>
      <c r="N8" s="190"/>
      <c r="O8" s="191" t="s">
        <v>22</v>
      </c>
      <c r="P8" s="192"/>
      <c r="Q8" s="193" t="s">
        <v>71</v>
      </c>
      <c r="R8" s="194"/>
      <c r="S8" s="194"/>
      <c r="T8" s="194"/>
      <c r="U8" s="194"/>
      <c r="V8" s="194"/>
      <c r="W8" s="194"/>
      <c r="X8" s="194"/>
      <c r="Y8" s="194"/>
      <c r="Z8" s="194"/>
      <c r="AA8" s="195"/>
      <c r="AB8" s="11"/>
      <c r="AC8" s="11"/>
      <c r="AD8" s="11"/>
      <c r="AE8" s="11"/>
      <c r="AF8" s="11"/>
      <c r="AG8" s="11"/>
      <c r="AH8" s="11"/>
      <c r="AI8" s="11"/>
      <c r="AJ8" s="11"/>
      <c r="AK8" s="4"/>
      <c r="AN8" t="s">
        <v>61</v>
      </c>
    </row>
    <row r="9" spans="1:37" ht="7.5" customHeight="1" thickBot="1">
      <c r="A9" s="5"/>
      <c r="B9" s="2"/>
      <c r="C9" s="2"/>
      <c r="D9" s="2"/>
      <c r="E9" s="2"/>
      <c r="F9" s="2"/>
      <c r="G9" s="2"/>
      <c r="H9" s="2"/>
      <c r="I9" s="2"/>
      <c r="J9" s="2"/>
      <c r="K9" s="2"/>
      <c r="L9" s="2"/>
      <c r="M9" s="2"/>
      <c r="N9" s="2"/>
      <c r="O9" s="2"/>
      <c r="P9" s="2"/>
      <c r="Q9" s="2"/>
      <c r="R9" s="2"/>
      <c r="S9" s="5"/>
      <c r="T9" s="5"/>
      <c r="U9" s="5"/>
      <c r="V9" s="5"/>
      <c r="W9" s="6"/>
      <c r="X9" s="6"/>
      <c r="Y9" s="6"/>
      <c r="Z9" s="6"/>
      <c r="AA9" s="6"/>
      <c r="AB9" s="6"/>
      <c r="AC9" s="6"/>
      <c r="AD9" s="6"/>
      <c r="AE9" s="6"/>
      <c r="AF9" s="12"/>
      <c r="AG9" s="12"/>
      <c r="AH9" s="12"/>
      <c r="AI9" s="9"/>
      <c r="AJ9" s="9"/>
      <c r="AK9" s="9"/>
    </row>
    <row r="10" spans="1:40" ht="14.25" thickBot="1">
      <c r="A10" s="23" t="s">
        <v>3</v>
      </c>
      <c r="B10" s="184" t="s">
        <v>13</v>
      </c>
      <c r="C10" s="196"/>
      <c r="D10" s="184" t="s">
        <v>1</v>
      </c>
      <c r="E10" s="197"/>
      <c r="F10" s="197"/>
      <c r="G10" s="197"/>
      <c r="H10" s="197"/>
      <c r="I10" s="197"/>
      <c r="J10" s="196"/>
      <c r="K10" s="198" t="s">
        <v>4</v>
      </c>
      <c r="L10" s="199"/>
      <c r="M10" s="199"/>
      <c r="N10" s="199"/>
      <c r="O10" s="199"/>
      <c r="P10" s="199"/>
      <c r="Q10" s="199"/>
      <c r="R10" s="200"/>
      <c r="S10" s="184" t="s">
        <v>0</v>
      </c>
      <c r="T10" s="197"/>
      <c r="U10" s="197"/>
      <c r="V10" s="197"/>
      <c r="W10" s="197"/>
      <c r="X10" s="197"/>
      <c r="Y10" s="197"/>
      <c r="Z10" s="197"/>
      <c r="AA10" s="196"/>
      <c r="AB10" s="181" t="s">
        <v>5</v>
      </c>
      <c r="AC10" s="182"/>
      <c r="AD10" s="182"/>
      <c r="AE10" s="182"/>
      <c r="AF10" s="183"/>
      <c r="AG10" s="184" t="s">
        <v>10</v>
      </c>
      <c r="AH10" s="185"/>
      <c r="AI10" s="15"/>
      <c r="AJ10" s="7"/>
      <c r="AK10" s="7"/>
      <c r="AN10" t="s">
        <v>85</v>
      </c>
    </row>
    <row r="11" spans="1:40" ht="13.5">
      <c r="A11" s="156">
        <v>1</v>
      </c>
      <c r="B11" s="159" t="s">
        <v>14</v>
      </c>
      <c r="C11" s="172"/>
      <c r="D11" s="159" t="s">
        <v>11</v>
      </c>
      <c r="E11" s="172"/>
      <c r="F11" s="172"/>
      <c r="G11" s="175" t="s">
        <v>6</v>
      </c>
      <c r="H11" s="175"/>
      <c r="I11" s="175"/>
      <c r="J11" s="176"/>
      <c r="K11" s="145" t="s">
        <v>2</v>
      </c>
      <c r="L11" s="146"/>
      <c r="M11" s="130" t="str">
        <f>PHONETIC(M12)</f>
        <v>ヨウシカン　タロウ</v>
      </c>
      <c r="N11" s="130"/>
      <c r="O11" s="130"/>
      <c r="P11" s="130"/>
      <c r="Q11" s="130"/>
      <c r="R11" s="131"/>
      <c r="S11" s="113">
        <v>123456789</v>
      </c>
      <c r="T11" s="114"/>
      <c r="U11" s="114"/>
      <c r="V11" s="114"/>
      <c r="W11" s="114"/>
      <c r="X11" s="114"/>
      <c r="Y11" s="114"/>
      <c r="Z11" s="114"/>
      <c r="AA11" s="115"/>
      <c r="AB11" s="116" t="s">
        <v>63</v>
      </c>
      <c r="AC11" s="117"/>
      <c r="AD11" s="117"/>
      <c r="AE11" s="117"/>
      <c r="AF11" s="118"/>
      <c r="AG11" s="116">
        <v>2</v>
      </c>
      <c r="AH11" s="117"/>
      <c r="AI11" s="15"/>
      <c r="AJ11" s="7"/>
      <c r="AK11" s="7"/>
      <c r="AN11" t="s">
        <v>65</v>
      </c>
    </row>
    <row r="12" spans="1:40" ht="19.5" customHeight="1">
      <c r="A12" s="157"/>
      <c r="B12" s="161"/>
      <c r="C12" s="173"/>
      <c r="D12" s="161"/>
      <c r="E12" s="173"/>
      <c r="F12" s="173"/>
      <c r="G12" s="177"/>
      <c r="H12" s="177"/>
      <c r="I12" s="177"/>
      <c r="J12" s="178"/>
      <c r="K12" s="124" t="s">
        <v>25</v>
      </c>
      <c r="L12" s="125"/>
      <c r="M12" s="51" t="s">
        <v>64</v>
      </c>
      <c r="N12" s="51"/>
      <c r="O12" s="51"/>
      <c r="P12" s="51"/>
      <c r="Q12" s="51"/>
      <c r="R12" s="69"/>
      <c r="S12" s="27" t="str">
        <f>MID($S11,1,1)</f>
        <v>1</v>
      </c>
      <c r="T12" s="28" t="str">
        <f>MID($S11,2,1)</f>
        <v>2</v>
      </c>
      <c r="U12" s="28" t="str">
        <f>MID($S11,3,1)</f>
        <v>3</v>
      </c>
      <c r="V12" s="28" t="str">
        <f>MID($S11,4,1)</f>
        <v>4</v>
      </c>
      <c r="W12" s="28" t="str">
        <f>MID($S11,5,1)</f>
        <v>5</v>
      </c>
      <c r="X12" s="28" t="str">
        <f>MID($S11,6,1)</f>
        <v>6</v>
      </c>
      <c r="Y12" s="28" t="str">
        <f>MID($S11,7,1)</f>
        <v>7</v>
      </c>
      <c r="Z12" s="28" t="str">
        <f>MID($S11,8,1)</f>
        <v>8</v>
      </c>
      <c r="AA12" s="29" t="str">
        <f>MID($S11,9,1)</f>
        <v>9</v>
      </c>
      <c r="AB12" s="119"/>
      <c r="AC12" s="120"/>
      <c r="AD12" s="120"/>
      <c r="AE12" s="120"/>
      <c r="AF12" s="121"/>
      <c r="AG12" s="119"/>
      <c r="AH12" s="120"/>
      <c r="AI12" s="15"/>
      <c r="AJ12" s="7"/>
      <c r="AK12" s="7"/>
      <c r="AN12" t="s">
        <v>62</v>
      </c>
    </row>
    <row r="13" spans="1:37" ht="13.5">
      <c r="A13" s="157"/>
      <c r="B13" s="161"/>
      <c r="C13" s="173"/>
      <c r="D13" s="161"/>
      <c r="E13" s="173"/>
      <c r="F13" s="173"/>
      <c r="G13" s="177"/>
      <c r="H13" s="177"/>
      <c r="I13" s="177"/>
      <c r="J13" s="178"/>
      <c r="K13" s="109" t="s">
        <v>2</v>
      </c>
      <c r="L13" s="110"/>
      <c r="M13" s="111" t="str">
        <f>PHONETIC(M14)</f>
        <v>ヨウシカン　サブロウ</v>
      </c>
      <c r="N13" s="111"/>
      <c r="O13" s="111"/>
      <c r="P13" s="111"/>
      <c r="Q13" s="111"/>
      <c r="R13" s="112"/>
      <c r="S13" s="50">
        <v>987654321</v>
      </c>
      <c r="T13" s="51"/>
      <c r="U13" s="51"/>
      <c r="V13" s="51"/>
      <c r="W13" s="51"/>
      <c r="X13" s="51"/>
      <c r="Y13" s="51"/>
      <c r="Z13" s="51"/>
      <c r="AA13" s="69"/>
      <c r="AB13" s="89" t="s">
        <v>73</v>
      </c>
      <c r="AC13" s="132"/>
      <c r="AD13" s="132"/>
      <c r="AE13" s="132"/>
      <c r="AF13" s="133"/>
      <c r="AG13" s="89">
        <v>2</v>
      </c>
      <c r="AH13" s="132"/>
      <c r="AI13" s="15"/>
      <c r="AJ13" s="7"/>
      <c r="AK13" s="7"/>
    </row>
    <row r="14" spans="1:40" ht="19.5" customHeight="1" thickBot="1">
      <c r="A14" s="158"/>
      <c r="B14" s="163"/>
      <c r="C14" s="174"/>
      <c r="D14" s="163"/>
      <c r="E14" s="174"/>
      <c r="F14" s="174"/>
      <c r="G14" s="179"/>
      <c r="H14" s="179"/>
      <c r="I14" s="179"/>
      <c r="J14" s="180"/>
      <c r="K14" s="93" t="s">
        <v>25</v>
      </c>
      <c r="L14" s="94"/>
      <c r="M14" s="95" t="s">
        <v>72</v>
      </c>
      <c r="N14" s="95"/>
      <c r="O14" s="95"/>
      <c r="P14" s="95"/>
      <c r="Q14" s="95"/>
      <c r="R14" s="96"/>
      <c r="S14" s="33" t="str">
        <f>MID($S13,1,1)</f>
        <v>9</v>
      </c>
      <c r="T14" s="34" t="str">
        <f>MID($S13,2,1)</f>
        <v>8</v>
      </c>
      <c r="U14" s="34" t="str">
        <f>MID($S13,3,1)</f>
        <v>7</v>
      </c>
      <c r="V14" s="34" t="str">
        <f>MID($S13,4,1)</f>
        <v>6</v>
      </c>
      <c r="W14" s="34" t="str">
        <f>MID($S13,5,1)</f>
        <v>5</v>
      </c>
      <c r="X14" s="34" t="str">
        <f>MID($S13,6,1)</f>
        <v>4</v>
      </c>
      <c r="Y14" s="34" t="str">
        <f>MID($S13,7,1)</f>
        <v>3</v>
      </c>
      <c r="Z14" s="34" t="str">
        <f>MID($S13,8,1)</f>
        <v>2</v>
      </c>
      <c r="AA14" s="35" t="str">
        <f>MID($S13,9,1)</f>
        <v>1</v>
      </c>
      <c r="AB14" s="91"/>
      <c r="AC14" s="134"/>
      <c r="AD14" s="134"/>
      <c r="AE14" s="134"/>
      <c r="AF14" s="135"/>
      <c r="AG14" s="91"/>
      <c r="AH14" s="134"/>
      <c r="AI14" s="15"/>
      <c r="AJ14" s="7"/>
      <c r="AK14" s="7"/>
      <c r="AN14" t="s">
        <v>75</v>
      </c>
    </row>
    <row r="15" spans="1:37" ht="13.5">
      <c r="A15" s="156">
        <v>2</v>
      </c>
      <c r="B15" s="159" t="s">
        <v>14</v>
      </c>
      <c r="C15" s="172"/>
      <c r="D15" s="159" t="s">
        <v>12</v>
      </c>
      <c r="E15" s="172"/>
      <c r="F15" s="172"/>
      <c r="G15" s="175" t="s">
        <v>6</v>
      </c>
      <c r="H15" s="175"/>
      <c r="I15" s="175"/>
      <c r="J15" s="176"/>
      <c r="K15" s="145" t="s">
        <v>2</v>
      </c>
      <c r="L15" s="146"/>
      <c r="M15" s="130">
        <f>PHONETIC(M16)</f>
      </c>
      <c r="N15" s="130"/>
      <c r="O15" s="130"/>
      <c r="P15" s="130"/>
      <c r="Q15" s="130"/>
      <c r="R15" s="131"/>
      <c r="S15" s="113"/>
      <c r="T15" s="114"/>
      <c r="U15" s="114"/>
      <c r="V15" s="114"/>
      <c r="W15" s="114"/>
      <c r="X15" s="114"/>
      <c r="Y15" s="114"/>
      <c r="Z15" s="114"/>
      <c r="AA15" s="115"/>
      <c r="AB15" s="116"/>
      <c r="AC15" s="117"/>
      <c r="AD15" s="117"/>
      <c r="AE15" s="117"/>
      <c r="AF15" s="118"/>
      <c r="AG15" s="116"/>
      <c r="AH15" s="117"/>
      <c r="AI15" s="15"/>
      <c r="AJ15" s="7"/>
      <c r="AK15" s="7"/>
    </row>
    <row r="16" spans="1:40" ht="19.5" customHeight="1">
      <c r="A16" s="157"/>
      <c r="B16" s="161"/>
      <c r="C16" s="173"/>
      <c r="D16" s="161"/>
      <c r="E16" s="173"/>
      <c r="F16" s="173"/>
      <c r="G16" s="177"/>
      <c r="H16" s="177"/>
      <c r="I16" s="177"/>
      <c r="J16" s="178"/>
      <c r="K16" s="124" t="s">
        <v>25</v>
      </c>
      <c r="L16" s="125"/>
      <c r="M16" s="51"/>
      <c r="N16" s="51"/>
      <c r="O16" s="51"/>
      <c r="P16" s="51"/>
      <c r="Q16" s="51"/>
      <c r="R16" s="69"/>
      <c r="S16" s="27">
        <f>MID($S15,1,1)</f>
      </c>
      <c r="T16" s="28">
        <f>MID($S15,2,1)</f>
      </c>
      <c r="U16" s="28">
        <f>MID($S15,3,1)</f>
      </c>
      <c r="V16" s="28">
        <f>MID($S15,4,1)</f>
      </c>
      <c r="W16" s="28">
        <f>MID($S15,5,1)</f>
      </c>
      <c r="X16" s="28">
        <f>MID($S15,6,1)</f>
      </c>
      <c r="Y16" s="28">
        <f>MID($S15,7,1)</f>
      </c>
      <c r="Z16" s="28">
        <f>MID($S15,8,1)</f>
      </c>
      <c r="AA16" s="29">
        <f>MID($S15,9,1)</f>
      </c>
      <c r="AB16" s="119"/>
      <c r="AC16" s="120"/>
      <c r="AD16" s="120"/>
      <c r="AE16" s="120"/>
      <c r="AF16" s="121"/>
      <c r="AG16" s="119"/>
      <c r="AH16" s="120"/>
      <c r="AI16" s="15"/>
      <c r="AJ16" s="7"/>
      <c r="AK16" s="7"/>
      <c r="AN16" t="s">
        <v>76</v>
      </c>
    </row>
    <row r="17" spans="1:37" ht="13.5">
      <c r="A17" s="157"/>
      <c r="B17" s="161"/>
      <c r="C17" s="173"/>
      <c r="D17" s="161"/>
      <c r="E17" s="173"/>
      <c r="F17" s="173"/>
      <c r="G17" s="177"/>
      <c r="H17" s="177"/>
      <c r="I17" s="177"/>
      <c r="J17" s="178"/>
      <c r="K17" s="109" t="s">
        <v>2</v>
      </c>
      <c r="L17" s="110"/>
      <c r="M17" s="111">
        <f>PHONETIC(M18)</f>
      </c>
      <c r="N17" s="111"/>
      <c r="O17" s="111"/>
      <c r="P17" s="111"/>
      <c r="Q17" s="111"/>
      <c r="R17" s="112"/>
      <c r="S17" s="50"/>
      <c r="T17" s="51"/>
      <c r="U17" s="51"/>
      <c r="V17" s="51"/>
      <c r="W17" s="51"/>
      <c r="X17" s="51"/>
      <c r="Y17" s="51"/>
      <c r="Z17" s="51"/>
      <c r="AA17" s="69"/>
      <c r="AB17" s="89"/>
      <c r="AC17" s="132"/>
      <c r="AD17" s="132"/>
      <c r="AE17" s="132"/>
      <c r="AF17" s="133"/>
      <c r="AG17" s="89"/>
      <c r="AH17" s="132"/>
      <c r="AI17" s="15"/>
      <c r="AJ17" s="7"/>
      <c r="AK17" s="7"/>
    </row>
    <row r="18" spans="1:37" ht="19.5" customHeight="1" thickBot="1">
      <c r="A18" s="158"/>
      <c r="B18" s="163"/>
      <c r="C18" s="174"/>
      <c r="D18" s="163"/>
      <c r="E18" s="174"/>
      <c r="F18" s="174"/>
      <c r="G18" s="179"/>
      <c r="H18" s="179"/>
      <c r="I18" s="179"/>
      <c r="J18" s="180"/>
      <c r="K18" s="93" t="s">
        <v>25</v>
      </c>
      <c r="L18" s="94"/>
      <c r="M18" s="95"/>
      <c r="N18" s="95"/>
      <c r="O18" s="95"/>
      <c r="P18" s="95"/>
      <c r="Q18" s="95"/>
      <c r="R18" s="96"/>
      <c r="S18" s="33">
        <f>MID($S17,1,1)</f>
      </c>
      <c r="T18" s="34">
        <f>MID($S17,2,1)</f>
      </c>
      <c r="U18" s="34">
        <f>MID($S17,3,1)</f>
      </c>
      <c r="V18" s="34">
        <f>MID($S17,4,1)</f>
      </c>
      <c r="W18" s="34">
        <f>MID($S17,5,1)</f>
      </c>
      <c r="X18" s="34">
        <f>MID($S17,6,1)</f>
      </c>
      <c r="Y18" s="34">
        <f>MID($S17,7,1)</f>
      </c>
      <c r="Z18" s="34">
        <f>MID($S17,8,1)</f>
      </c>
      <c r="AA18" s="35">
        <f>MID($S17,9,1)</f>
      </c>
      <c r="AB18" s="91"/>
      <c r="AC18" s="134"/>
      <c r="AD18" s="134"/>
      <c r="AE18" s="134"/>
      <c r="AF18" s="135"/>
      <c r="AG18" s="91"/>
      <c r="AH18" s="134"/>
      <c r="AI18" s="15"/>
      <c r="AJ18" s="7"/>
      <c r="AK18" s="7"/>
    </row>
    <row r="19" spans="1:37" ht="13.5">
      <c r="A19" s="156">
        <v>3</v>
      </c>
      <c r="B19" s="159" t="s">
        <v>14</v>
      </c>
      <c r="C19" s="172"/>
      <c r="D19" s="159" t="s">
        <v>11</v>
      </c>
      <c r="E19" s="172"/>
      <c r="F19" s="172"/>
      <c r="G19" s="175" t="s">
        <v>6</v>
      </c>
      <c r="H19" s="175"/>
      <c r="I19" s="175"/>
      <c r="J19" s="176"/>
      <c r="K19" s="145" t="s">
        <v>2</v>
      </c>
      <c r="L19" s="146"/>
      <c r="M19" s="130">
        <f>PHONETIC(M20)</f>
      </c>
      <c r="N19" s="130"/>
      <c r="O19" s="130"/>
      <c r="P19" s="130"/>
      <c r="Q19" s="130"/>
      <c r="R19" s="131"/>
      <c r="S19" s="113"/>
      <c r="T19" s="114"/>
      <c r="U19" s="114"/>
      <c r="V19" s="114"/>
      <c r="W19" s="114"/>
      <c r="X19" s="114"/>
      <c r="Y19" s="114"/>
      <c r="Z19" s="114"/>
      <c r="AA19" s="115"/>
      <c r="AB19" s="116"/>
      <c r="AC19" s="117"/>
      <c r="AD19" s="117"/>
      <c r="AE19" s="117"/>
      <c r="AF19" s="118"/>
      <c r="AG19" s="116"/>
      <c r="AH19" s="117"/>
      <c r="AI19" s="15"/>
      <c r="AJ19" s="7"/>
      <c r="AK19" s="7"/>
    </row>
    <row r="20" spans="1:37" ht="19.5" customHeight="1">
      <c r="A20" s="157"/>
      <c r="B20" s="161"/>
      <c r="C20" s="173"/>
      <c r="D20" s="161"/>
      <c r="E20" s="173"/>
      <c r="F20" s="173"/>
      <c r="G20" s="177"/>
      <c r="H20" s="177"/>
      <c r="I20" s="177"/>
      <c r="J20" s="178"/>
      <c r="K20" s="124" t="s">
        <v>25</v>
      </c>
      <c r="L20" s="125"/>
      <c r="M20" s="51"/>
      <c r="N20" s="51"/>
      <c r="O20" s="51"/>
      <c r="P20" s="51"/>
      <c r="Q20" s="51"/>
      <c r="R20" s="69"/>
      <c r="S20" s="27">
        <f>MID($S19,1,1)</f>
      </c>
      <c r="T20" s="28">
        <f>MID($S19,2,1)</f>
      </c>
      <c r="U20" s="28">
        <f>MID($S19,3,1)</f>
      </c>
      <c r="V20" s="28">
        <f>MID($S19,4,1)</f>
      </c>
      <c r="W20" s="28">
        <f>MID($S19,5,1)</f>
      </c>
      <c r="X20" s="28">
        <f>MID($S19,6,1)</f>
      </c>
      <c r="Y20" s="28">
        <f>MID($S19,7,1)</f>
      </c>
      <c r="Z20" s="28">
        <f>MID($S19,8,1)</f>
      </c>
      <c r="AA20" s="29">
        <f>MID($S19,9,1)</f>
      </c>
      <c r="AB20" s="119"/>
      <c r="AC20" s="120"/>
      <c r="AD20" s="120"/>
      <c r="AE20" s="120"/>
      <c r="AF20" s="121"/>
      <c r="AG20" s="119"/>
      <c r="AH20" s="120"/>
      <c r="AI20" s="15"/>
      <c r="AJ20" s="7"/>
      <c r="AK20" s="7"/>
    </row>
    <row r="21" spans="1:37" ht="13.5">
      <c r="A21" s="157"/>
      <c r="B21" s="161"/>
      <c r="C21" s="173"/>
      <c r="D21" s="161"/>
      <c r="E21" s="173"/>
      <c r="F21" s="173"/>
      <c r="G21" s="177"/>
      <c r="H21" s="177"/>
      <c r="I21" s="177"/>
      <c r="J21" s="178"/>
      <c r="K21" s="109" t="s">
        <v>2</v>
      </c>
      <c r="L21" s="110"/>
      <c r="M21" s="111">
        <f>PHONETIC(M22)</f>
      </c>
      <c r="N21" s="111"/>
      <c r="O21" s="111"/>
      <c r="P21" s="111"/>
      <c r="Q21" s="111"/>
      <c r="R21" s="112"/>
      <c r="S21" s="50"/>
      <c r="T21" s="51"/>
      <c r="U21" s="51"/>
      <c r="V21" s="51"/>
      <c r="W21" s="51"/>
      <c r="X21" s="51"/>
      <c r="Y21" s="51"/>
      <c r="Z21" s="51"/>
      <c r="AA21" s="69"/>
      <c r="AB21" s="89"/>
      <c r="AC21" s="132"/>
      <c r="AD21" s="132"/>
      <c r="AE21" s="132"/>
      <c r="AF21" s="133"/>
      <c r="AG21" s="89"/>
      <c r="AH21" s="132"/>
      <c r="AI21" s="15"/>
      <c r="AJ21" s="7"/>
      <c r="AK21" s="7"/>
    </row>
    <row r="22" spans="1:37" ht="19.5" customHeight="1" thickBot="1">
      <c r="A22" s="158"/>
      <c r="B22" s="163"/>
      <c r="C22" s="174"/>
      <c r="D22" s="163"/>
      <c r="E22" s="174"/>
      <c r="F22" s="174"/>
      <c r="G22" s="179"/>
      <c r="H22" s="179"/>
      <c r="I22" s="179"/>
      <c r="J22" s="180"/>
      <c r="K22" s="93" t="s">
        <v>25</v>
      </c>
      <c r="L22" s="94"/>
      <c r="M22" s="95"/>
      <c r="N22" s="95"/>
      <c r="O22" s="95"/>
      <c r="P22" s="95"/>
      <c r="Q22" s="95"/>
      <c r="R22" s="96"/>
      <c r="S22" s="33">
        <f>MID($S21,1,1)</f>
      </c>
      <c r="T22" s="34">
        <f>MID($S21,2,1)</f>
      </c>
      <c r="U22" s="34">
        <f>MID($S21,3,1)</f>
      </c>
      <c r="V22" s="34">
        <f>MID($S21,4,1)</f>
      </c>
      <c r="W22" s="34">
        <f>MID($S21,5,1)</f>
      </c>
      <c r="X22" s="34">
        <f>MID($S21,6,1)</f>
      </c>
      <c r="Y22" s="34">
        <f>MID($S21,7,1)</f>
      </c>
      <c r="Z22" s="34">
        <f>MID($S21,8,1)</f>
      </c>
      <c r="AA22" s="35">
        <f>MID($S21,9,1)</f>
      </c>
      <c r="AB22" s="91"/>
      <c r="AC22" s="134"/>
      <c r="AD22" s="134"/>
      <c r="AE22" s="134"/>
      <c r="AF22" s="135"/>
      <c r="AG22" s="91"/>
      <c r="AH22" s="134"/>
      <c r="AI22" s="15"/>
      <c r="AJ22" s="7"/>
      <c r="AK22" s="7"/>
    </row>
    <row r="23" spans="1:37" ht="13.5">
      <c r="A23" s="156">
        <v>4</v>
      </c>
      <c r="B23" s="159" t="s">
        <v>14</v>
      </c>
      <c r="C23" s="172"/>
      <c r="D23" s="159" t="s">
        <v>12</v>
      </c>
      <c r="E23" s="172"/>
      <c r="F23" s="172"/>
      <c r="G23" s="175" t="s">
        <v>6</v>
      </c>
      <c r="H23" s="175"/>
      <c r="I23" s="175"/>
      <c r="J23" s="176"/>
      <c r="K23" s="145" t="s">
        <v>2</v>
      </c>
      <c r="L23" s="146"/>
      <c r="M23" s="130">
        <f>PHONETIC(M24)</f>
      </c>
      <c r="N23" s="130"/>
      <c r="O23" s="130"/>
      <c r="P23" s="130"/>
      <c r="Q23" s="130"/>
      <c r="R23" s="131"/>
      <c r="S23" s="113"/>
      <c r="T23" s="114"/>
      <c r="U23" s="114"/>
      <c r="V23" s="114"/>
      <c r="W23" s="114"/>
      <c r="X23" s="114"/>
      <c r="Y23" s="114"/>
      <c r="Z23" s="114"/>
      <c r="AA23" s="115"/>
      <c r="AB23" s="116"/>
      <c r="AC23" s="117"/>
      <c r="AD23" s="117"/>
      <c r="AE23" s="117"/>
      <c r="AF23" s="118"/>
      <c r="AG23" s="116"/>
      <c r="AH23" s="117"/>
      <c r="AI23" s="15"/>
      <c r="AJ23" s="7"/>
      <c r="AK23" s="7"/>
    </row>
    <row r="24" spans="1:37" ht="19.5" customHeight="1">
      <c r="A24" s="157"/>
      <c r="B24" s="161"/>
      <c r="C24" s="173"/>
      <c r="D24" s="161"/>
      <c r="E24" s="173"/>
      <c r="F24" s="173"/>
      <c r="G24" s="177"/>
      <c r="H24" s="177"/>
      <c r="I24" s="177"/>
      <c r="J24" s="178"/>
      <c r="K24" s="124" t="s">
        <v>25</v>
      </c>
      <c r="L24" s="125"/>
      <c r="M24" s="51"/>
      <c r="N24" s="51"/>
      <c r="O24" s="51"/>
      <c r="P24" s="51"/>
      <c r="Q24" s="51"/>
      <c r="R24" s="69"/>
      <c r="S24" s="27">
        <f>MID($S23,1,1)</f>
      </c>
      <c r="T24" s="28">
        <f>MID($S23,2,1)</f>
      </c>
      <c r="U24" s="28">
        <f>MID($S23,3,1)</f>
      </c>
      <c r="V24" s="28">
        <f>MID($S23,4,1)</f>
      </c>
      <c r="W24" s="28">
        <f>MID($S23,5,1)</f>
      </c>
      <c r="X24" s="28">
        <f>MID($S23,6,1)</f>
      </c>
      <c r="Y24" s="28">
        <f>MID($S23,7,1)</f>
      </c>
      <c r="Z24" s="28">
        <f>MID($S23,8,1)</f>
      </c>
      <c r="AA24" s="29">
        <f>MID($S23,9,1)</f>
      </c>
      <c r="AB24" s="119"/>
      <c r="AC24" s="120"/>
      <c r="AD24" s="120"/>
      <c r="AE24" s="120"/>
      <c r="AF24" s="121"/>
      <c r="AG24" s="119"/>
      <c r="AH24" s="120"/>
      <c r="AI24" s="15"/>
      <c r="AJ24" s="7"/>
      <c r="AK24" s="7"/>
    </row>
    <row r="25" spans="1:37" ht="14.25" thickBot="1">
      <c r="A25" s="157"/>
      <c r="B25" s="161"/>
      <c r="C25" s="173"/>
      <c r="D25" s="161"/>
      <c r="E25" s="173"/>
      <c r="F25" s="173"/>
      <c r="G25" s="177"/>
      <c r="H25" s="177"/>
      <c r="I25" s="177"/>
      <c r="J25" s="178"/>
      <c r="K25" s="109" t="s">
        <v>2</v>
      </c>
      <c r="L25" s="110"/>
      <c r="M25" s="111">
        <f>PHONETIC(M26)</f>
      </c>
      <c r="N25" s="111"/>
      <c r="O25" s="111"/>
      <c r="P25" s="111"/>
      <c r="Q25" s="111"/>
      <c r="R25" s="112"/>
      <c r="S25" s="50"/>
      <c r="T25" s="51"/>
      <c r="U25" s="51"/>
      <c r="V25" s="51"/>
      <c r="W25" s="51"/>
      <c r="X25" s="51"/>
      <c r="Y25" s="51"/>
      <c r="Z25" s="51"/>
      <c r="AA25" s="69"/>
      <c r="AB25" s="89"/>
      <c r="AC25" s="132"/>
      <c r="AD25" s="132"/>
      <c r="AE25" s="132"/>
      <c r="AF25" s="133"/>
      <c r="AG25" s="89"/>
      <c r="AH25" s="132"/>
      <c r="AI25" s="15"/>
      <c r="AJ25" s="7"/>
      <c r="AK25" s="7"/>
    </row>
    <row r="26" spans="1:37" ht="19.5" customHeight="1" thickBot="1">
      <c r="A26" s="158"/>
      <c r="B26" s="163"/>
      <c r="C26" s="174"/>
      <c r="D26" s="163"/>
      <c r="E26" s="174"/>
      <c r="F26" s="174"/>
      <c r="G26" s="179"/>
      <c r="H26" s="179"/>
      <c r="I26" s="179"/>
      <c r="J26" s="180"/>
      <c r="K26" s="93" t="s">
        <v>25</v>
      </c>
      <c r="L26" s="94"/>
      <c r="M26" s="95"/>
      <c r="N26" s="95"/>
      <c r="O26" s="95"/>
      <c r="P26" s="95"/>
      <c r="Q26" s="95"/>
      <c r="R26" s="96"/>
      <c r="S26" s="33">
        <f>MID($S25,1,1)</f>
      </c>
      <c r="T26" s="34">
        <f>MID($S25,2,1)</f>
      </c>
      <c r="U26" s="34">
        <f>MID($S25,3,1)</f>
      </c>
      <c r="V26" s="34">
        <f>MID($S25,4,1)</f>
      </c>
      <c r="W26" s="34">
        <f>MID($S25,5,1)</f>
      </c>
      <c r="X26" s="34">
        <f>MID($S25,6,1)</f>
      </c>
      <c r="Y26" s="34">
        <f>MID($S25,7,1)</f>
      </c>
      <c r="Z26" s="34">
        <f>MID($S25,8,1)</f>
      </c>
      <c r="AA26" s="35">
        <f>MID($S25,9,1)</f>
      </c>
      <c r="AB26" s="91"/>
      <c r="AC26" s="134"/>
      <c r="AD26" s="134"/>
      <c r="AE26" s="134"/>
      <c r="AF26" s="135"/>
      <c r="AG26" s="91"/>
      <c r="AH26" s="134"/>
      <c r="AI26" s="154" t="s">
        <v>26</v>
      </c>
      <c r="AJ26" s="155"/>
      <c r="AK26" s="7"/>
    </row>
    <row r="27" spans="1:37" ht="13.5">
      <c r="A27" s="156">
        <v>1</v>
      </c>
      <c r="B27" s="159" t="s">
        <v>15</v>
      </c>
      <c r="C27" s="160"/>
      <c r="D27" s="46" t="s">
        <v>8</v>
      </c>
      <c r="E27" s="42"/>
      <c r="F27" s="42"/>
      <c r="G27" s="42"/>
      <c r="H27" s="47"/>
      <c r="I27" s="42">
        <v>1</v>
      </c>
      <c r="J27" s="43"/>
      <c r="K27" s="145" t="s">
        <v>2</v>
      </c>
      <c r="L27" s="146"/>
      <c r="M27" s="130">
        <f>PHONETIC(M28)</f>
      </c>
      <c r="N27" s="130"/>
      <c r="O27" s="130"/>
      <c r="P27" s="130"/>
      <c r="Q27" s="130"/>
      <c r="R27" s="131"/>
      <c r="S27" s="113"/>
      <c r="T27" s="114"/>
      <c r="U27" s="114"/>
      <c r="V27" s="114"/>
      <c r="W27" s="114"/>
      <c r="X27" s="114"/>
      <c r="Y27" s="114"/>
      <c r="Z27" s="114"/>
      <c r="AA27" s="115"/>
      <c r="AB27" s="165"/>
      <c r="AC27" s="166"/>
      <c r="AD27" s="166"/>
      <c r="AE27" s="166"/>
      <c r="AF27" s="167"/>
      <c r="AG27" s="165"/>
      <c r="AH27" s="166"/>
      <c r="AI27" s="168"/>
      <c r="AJ27" s="169"/>
      <c r="AK27" s="7"/>
    </row>
    <row r="28" spans="1:37" ht="19.5" customHeight="1">
      <c r="A28" s="157"/>
      <c r="B28" s="161"/>
      <c r="C28" s="162"/>
      <c r="D28" s="48"/>
      <c r="E28" s="44"/>
      <c r="F28" s="44"/>
      <c r="G28" s="44"/>
      <c r="H28" s="49"/>
      <c r="I28" s="44"/>
      <c r="J28" s="45"/>
      <c r="K28" s="124" t="s">
        <v>25</v>
      </c>
      <c r="L28" s="125"/>
      <c r="M28" s="51"/>
      <c r="N28" s="51"/>
      <c r="O28" s="51"/>
      <c r="P28" s="51"/>
      <c r="Q28" s="51"/>
      <c r="R28" s="69"/>
      <c r="S28" s="27">
        <f>MID($S27,1,1)</f>
      </c>
      <c r="T28" s="28">
        <f>MID($S27,2,1)</f>
      </c>
      <c r="U28" s="28">
        <f>MID($S27,3,1)</f>
      </c>
      <c r="V28" s="28">
        <f>MID($S27,4,1)</f>
      </c>
      <c r="W28" s="28">
        <f>MID($S27,5,1)</f>
      </c>
      <c r="X28" s="28">
        <f>MID($S27,6,1)</f>
      </c>
      <c r="Y28" s="28">
        <f>MID($S27,7,1)</f>
      </c>
      <c r="Z28" s="28">
        <f>MID($S27,8,1)</f>
      </c>
      <c r="AA28" s="29">
        <f>MID($S27,9,1)</f>
      </c>
      <c r="AB28" s="126"/>
      <c r="AC28" s="127"/>
      <c r="AD28" s="127"/>
      <c r="AE28" s="127"/>
      <c r="AF28" s="147"/>
      <c r="AG28" s="126"/>
      <c r="AH28" s="127"/>
      <c r="AI28" s="170"/>
      <c r="AJ28" s="171"/>
      <c r="AK28" s="7"/>
    </row>
    <row r="29" spans="1:37" ht="13.5">
      <c r="A29" s="157"/>
      <c r="B29" s="161"/>
      <c r="C29" s="162"/>
      <c r="D29" s="48"/>
      <c r="E29" s="44"/>
      <c r="F29" s="44"/>
      <c r="G29" s="44"/>
      <c r="H29" s="49"/>
      <c r="I29" s="66">
        <v>2</v>
      </c>
      <c r="J29" s="67"/>
      <c r="K29" s="109" t="s">
        <v>2</v>
      </c>
      <c r="L29" s="110"/>
      <c r="M29" s="111">
        <f>PHONETIC(M30)</f>
      </c>
      <c r="N29" s="111"/>
      <c r="O29" s="111"/>
      <c r="P29" s="111"/>
      <c r="Q29" s="111"/>
      <c r="R29" s="112"/>
      <c r="S29" s="50"/>
      <c r="T29" s="51"/>
      <c r="U29" s="51"/>
      <c r="V29" s="51"/>
      <c r="W29" s="51"/>
      <c r="X29" s="51"/>
      <c r="Y29" s="51"/>
      <c r="Z29" s="51"/>
      <c r="AA29" s="69"/>
      <c r="AB29" s="126"/>
      <c r="AC29" s="127"/>
      <c r="AD29" s="127"/>
      <c r="AE29" s="127"/>
      <c r="AF29" s="147"/>
      <c r="AG29" s="126"/>
      <c r="AH29" s="127"/>
      <c r="AI29" s="136"/>
      <c r="AJ29" s="90"/>
      <c r="AK29" s="7"/>
    </row>
    <row r="30" spans="1:37" ht="19.5" customHeight="1">
      <c r="A30" s="157"/>
      <c r="B30" s="161"/>
      <c r="C30" s="162"/>
      <c r="D30" s="48"/>
      <c r="E30" s="44"/>
      <c r="F30" s="44"/>
      <c r="G30" s="44"/>
      <c r="H30" s="49"/>
      <c r="I30" s="70"/>
      <c r="J30" s="45"/>
      <c r="K30" s="124" t="s">
        <v>25</v>
      </c>
      <c r="L30" s="125"/>
      <c r="M30" s="51"/>
      <c r="N30" s="51"/>
      <c r="O30" s="51"/>
      <c r="P30" s="51"/>
      <c r="Q30" s="51"/>
      <c r="R30" s="69"/>
      <c r="S30" s="27">
        <f>MID($S29,1,1)</f>
      </c>
      <c r="T30" s="28">
        <f>MID($S29,2,1)</f>
      </c>
      <c r="U30" s="28">
        <f>MID($S29,3,1)</f>
      </c>
      <c r="V30" s="28">
        <f>MID($S29,4,1)</f>
      </c>
      <c r="W30" s="28">
        <f>MID($S29,5,1)</f>
      </c>
      <c r="X30" s="28">
        <f>MID($S29,6,1)</f>
      </c>
      <c r="Y30" s="28">
        <f>MID($S29,7,1)</f>
      </c>
      <c r="Z30" s="28">
        <f>MID($S29,8,1)</f>
      </c>
      <c r="AA30" s="29">
        <f>MID($S29,9,1)</f>
      </c>
      <c r="AB30" s="126"/>
      <c r="AC30" s="127"/>
      <c r="AD30" s="127"/>
      <c r="AE30" s="127"/>
      <c r="AF30" s="147"/>
      <c r="AG30" s="126"/>
      <c r="AH30" s="127"/>
      <c r="AI30" s="149"/>
      <c r="AJ30" s="123"/>
      <c r="AK30" s="7"/>
    </row>
    <row r="31" spans="1:37" ht="13.5">
      <c r="A31" s="157"/>
      <c r="B31" s="161"/>
      <c r="C31" s="162"/>
      <c r="D31" s="48"/>
      <c r="E31" s="44"/>
      <c r="F31" s="44"/>
      <c r="G31" s="44"/>
      <c r="H31" s="49"/>
      <c r="I31" s="71">
        <v>3</v>
      </c>
      <c r="J31" s="72"/>
      <c r="K31" s="109" t="s">
        <v>2</v>
      </c>
      <c r="L31" s="110"/>
      <c r="M31" s="111">
        <f>PHONETIC(M32)</f>
      </c>
      <c r="N31" s="111"/>
      <c r="O31" s="111"/>
      <c r="P31" s="111"/>
      <c r="Q31" s="111"/>
      <c r="R31" s="112"/>
      <c r="S31" s="50"/>
      <c r="T31" s="51"/>
      <c r="U31" s="51"/>
      <c r="V31" s="51"/>
      <c r="W31" s="51"/>
      <c r="X31" s="51"/>
      <c r="Y31" s="51"/>
      <c r="Z31" s="51"/>
      <c r="AA31" s="69"/>
      <c r="AB31" s="126"/>
      <c r="AC31" s="127"/>
      <c r="AD31" s="127"/>
      <c r="AE31" s="127"/>
      <c r="AF31" s="147"/>
      <c r="AG31" s="126"/>
      <c r="AH31" s="127"/>
      <c r="AI31" s="136"/>
      <c r="AJ31" s="90"/>
      <c r="AK31" s="7"/>
    </row>
    <row r="32" spans="1:37" ht="19.5" customHeight="1">
      <c r="A32" s="157"/>
      <c r="B32" s="161"/>
      <c r="C32" s="162"/>
      <c r="D32" s="48"/>
      <c r="E32" s="44"/>
      <c r="F32" s="44"/>
      <c r="G32" s="44"/>
      <c r="H32" s="49"/>
      <c r="I32" s="71"/>
      <c r="J32" s="72"/>
      <c r="K32" s="124" t="s">
        <v>25</v>
      </c>
      <c r="L32" s="125"/>
      <c r="M32" s="51"/>
      <c r="N32" s="51"/>
      <c r="O32" s="51"/>
      <c r="P32" s="51"/>
      <c r="Q32" s="51"/>
      <c r="R32" s="69"/>
      <c r="S32" s="27">
        <f>MID($S31,1,1)</f>
      </c>
      <c r="T32" s="28">
        <f>MID($S31,2,1)</f>
      </c>
      <c r="U32" s="28">
        <f>MID($S31,3,1)</f>
      </c>
      <c r="V32" s="28">
        <f>MID($S31,4,1)</f>
      </c>
      <c r="W32" s="28">
        <f>MID($S31,5,1)</f>
      </c>
      <c r="X32" s="28">
        <f>MID($S31,6,1)</f>
      </c>
      <c r="Y32" s="28">
        <f>MID($S31,7,1)</f>
      </c>
      <c r="Z32" s="28">
        <f>MID($S31,8,1)</f>
      </c>
      <c r="AA32" s="29">
        <f>MID($S31,9,1)</f>
      </c>
      <c r="AB32" s="126"/>
      <c r="AC32" s="127"/>
      <c r="AD32" s="127"/>
      <c r="AE32" s="127"/>
      <c r="AF32" s="147"/>
      <c r="AG32" s="126"/>
      <c r="AH32" s="127"/>
      <c r="AI32" s="149"/>
      <c r="AJ32" s="123"/>
      <c r="AK32" s="7"/>
    </row>
    <row r="33" spans="1:37" ht="13.5">
      <c r="A33" s="157"/>
      <c r="B33" s="161"/>
      <c r="C33" s="162"/>
      <c r="D33" s="48"/>
      <c r="E33" s="44"/>
      <c r="F33" s="44"/>
      <c r="G33" s="44"/>
      <c r="H33" s="49"/>
      <c r="I33" s="71">
        <v>4</v>
      </c>
      <c r="J33" s="72"/>
      <c r="K33" s="109" t="s">
        <v>2</v>
      </c>
      <c r="L33" s="110"/>
      <c r="M33" s="111">
        <f>PHONETIC(M34)</f>
      </c>
      <c r="N33" s="111"/>
      <c r="O33" s="111"/>
      <c r="P33" s="111"/>
      <c r="Q33" s="111"/>
      <c r="R33" s="112"/>
      <c r="S33" s="50"/>
      <c r="T33" s="51"/>
      <c r="U33" s="51"/>
      <c r="V33" s="51"/>
      <c r="W33" s="51"/>
      <c r="X33" s="51"/>
      <c r="Y33" s="51"/>
      <c r="Z33" s="51"/>
      <c r="AA33" s="69"/>
      <c r="AB33" s="126"/>
      <c r="AC33" s="127"/>
      <c r="AD33" s="127"/>
      <c r="AE33" s="127"/>
      <c r="AF33" s="147"/>
      <c r="AG33" s="126"/>
      <c r="AH33" s="127"/>
      <c r="AI33" s="136"/>
      <c r="AJ33" s="90"/>
      <c r="AK33" s="7"/>
    </row>
    <row r="34" spans="1:37" ht="19.5" customHeight="1">
      <c r="A34" s="157"/>
      <c r="B34" s="161"/>
      <c r="C34" s="162"/>
      <c r="D34" s="48"/>
      <c r="E34" s="44"/>
      <c r="F34" s="44"/>
      <c r="G34" s="44"/>
      <c r="H34" s="49"/>
      <c r="I34" s="71"/>
      <c r="J34" s="72"/>
      <c r="K34" s="124" t="s">
        <v>25</v>
      </c>
      <c r="L34" s="125"/>
      <c r="M34" s="51"/>
      <c r="N34" s="51"/>
      <c r="O34" s="51"/>
      <c r="P34" s="51"/>
      <c r="Q34" s="51"/>
      <c r="R34" s="69"/>
      <c r="S34" s="27">
        <f>MID($S33,1,1)</f>
      </c>
      <c r="T34" s="28">
        <f>MID($S33,2,1)</f>
      </c>
      <c r="U34" s="28">
        <f>MID($S33,3,1)</f>
      </c>
      <c r="V34" s="28">
        <f>MID($S33,4,1)</f>
      </c>
      <c r="W34" s="28">
        <f>MID($S33,5,1)</f>
      </c>
      <c r="X34" s="28">
        <f>MID($S33,6,1)</f>
      </c>
      <c r="Y34" s="28">
        <f>MID($S33,7,1)</f>
      </c>
      <c r="Z34" s="28">
        <f>MID($S33,8,1)</f>
      </c>
      <c r="AA34" s="29">
        <f>MID($S33,9,1)</f>
      </c>
      <c r="AB34" s="126"/>
      <c r="AC34" s="127"/>
      <c r="AD34" s="127"/>
      <c r="AE34" s="127"/>
      <c r="AF34" s="147"/>
      <c r="AG34" s="126"/>
      <c r="AH34" s="127"/>
      <c r="AI34" s="149"/>
      <c r="AJ34" s="123"/>
      <c r="AK34" s="7"/>
    </row>
    <row r="35" spans="1:37" ht="13.5">
      <c r="A35" s="157"/>
      <c r="B35" s="161"/>
      <c r="C35" s="162"/>
      <c r="D35" s="48"/>
      <c r="E35" s="44"/>
      <c r="F35" s="44"/>
      <c r="G35" s="44"/>
      <c r="H35" s="49"/>
      <c r="I35" s="70">
        <v>5</v>
      </c>
      <c r="J35" s="45"/>
      <c r="K35" s="109" t="s">
        <v>2</v>
      </c>
      <c r="L35" s="110"/>
      <c r="M35" s="111">
        <f>PHONETIC(M36)</f>
      </c>
      <c r="N35" s="111"/>
      <c r="O35" s="111"/>
      <c r="P35" s="111"/>
      <c r="Q35" s="111"/>
      <c r="R35" s="112"/>
      <c r="S35" s="50"/>
      <c r="T35" s="51"/>
      <c r="U35" s="51"/>
      <c r="V35" s="51"/>
      <c r="W35" s="51"/>
      <c r="X35" s="51"/>
      <c r="Y35" s="51"/>
      <c r="Z35" s="51"/>
      <c r="AA35" s="69"/>
      <c r="AB35" s="126"/>
      <c r="AC35" s="127"/>
      <c r="AD35" s="127"/>
      <c r="AE35" s="127"/>
      <c r="AF35" s="147"/>
      <c r="AG35" s="126"/>
      <c r="AH35" s="127"/>
      <c r="AI35" s="136"/>
      <c r="AJ35" s="90"/>
      <c r="AK35" s="7"/>
    </row>
    <row r="36" spans="1:37" ht="19.5" customHeight="1">
      <c r="A36" s="157"/>
      <c r="B36" s="161"/>
      <c r="C36" s="162"/>
      <c r="D36" s="48"/>
      <c r="E36" s="44"/>
      <c r="F36" s="44"/>
      <c r="G36" s="44"/>
      <c r="H36" s="49"/>
      <c r="I36" s="70"/>
      <c r="J36" s="45"/>
      <c r="K36" s="124" t="s">
        <v>25</v>
      </c>
      <c r="L36" s="125"/>
      <c r="M36" s="51"/>
      <c r="N36" s="51"/>
      <c r="O36" s="51"/>
      <c r="P36" s="51"/>
      <c r="Q36" s="51"/>
      <c r="R36" s="69"/>
      <c r="S36" s="27">
        <f>MID($S35,1,1)</f>
      </c>
      <c r="T36" s="28">
        <f>MID($S35,2,1)</f>
      </c>
      <c r="U36" s="28">
        <f>MID($S35,3,1)</f>
      </c>
      <c r="V36" s="28">
        <f>MID($S35,4,1)</f>
      </c>
      <c r="W36" s="28">
        <f>MID($S35,5,1)</f>
      </c>
      <c r="X36" s="28">
        <f>MID($S35,6,1)</f>
      </c>
      <c r="Y36" s="28">
        <f>MID($S35,7,1)</f>
      </c>
      <c r="Z36" s="28">
        <f>MID($S35,8,1)</f>
      </c>
      <c r="AA36" s="29">
        <f>MID($S35,9,1)</f>
      </c>
      <c r="AB36" s="126"/>
      <c r="AC36" s="127"/>
      <c r="AD36" s="127"/>
      <c r="AE36" s="127"/>
      <c r="AF36" s="147"/>
      <c r="AG36" s="126"/>
      <c r="AH36" s="127"/>
      <c r="AI36" s="149"/>
      <c r="AJ36" s="123"/>
      <c r="AK36" s="7"/>
    </row>
    <row r="37" spans="1:37" ht="13.5">
      <c r="A37" s="157"/>
      <c r="B37" s="161"/>
      <c r="C37" s="162"/>
      <c r="D37" s="48"/>
      <c r="E37" s="44"/>
      <c r="F37" s="44"/>
      <c r="G37" s="44"/>
      <c r="H37" s="49"/>
      <c r="I37" s="66">
        <v>6</v>
      </c>
      <c r="J37" s="67"/>
      <c r="K37" s="109" t="s">
        <v>2</v>
      </c>
      <c r="L37" s="110"/>
      <c r="M37" s="111">
        <f>PHONETIC(M38)</f>
      </c>
      <c r="N37" s="111"/>
      <c r="O37" s="111"/>
      <c r="P37" s="111"/>
      <c r="Q37" s="111"/>
      <c r="R37" s="112"/>
      <c r="S37" s="50"/>
      <c r="T37" s="51"/>
      <c r="U37" s="51"/>
      <c r="V37" s="51"/>
      <c r="W37" s="51"/>
      <c r="X37" s="51"/>
      <c r="Y37" s="51"/>
      <c r="Z37" s="51"/>
      <c r="AA37" s="69"/>
      <c r="AB37" s="126"/>
      <c r="AC37" s="127"/>
      <c r="AD37" s="127"/>
      <c r="AE37" s="127"/>
      <c r="AF37" s="147"/>
      <c r="AG37" s="126"/>
      <c r="AH37" s="127"/>
      <c r="AI37" s="136"/>
      <c r="AJ37" s="90"/>
      <c r="AK37" s="7"/>
    </row>
    <row r="38" spans="1:37" ht="19.5" customHeight="1">
      <c r="A38" s="157"/>
      <c r="B38" s="161"/>
      <c r="C38" s="162"/>
      <c r="D38" s="50"/>
      <c r="E38" s="51"/>
      <c r="F38" s="51"/>
      <c r="G38" s="51"/>
      <c r="H38" s="52"/>
      <c r="I38" s="68"/>
      <c r="J38" s="69"/>
      <c r="K38" s="124" t="s">
        <v>25</v>
      </c>
      <c r="L38" s="125"/>
      <c r="M38" s="51"/>
      <c r="N38" s="51"/>
      <c r="O38" s="51"/>
      <c r="P38" s="51"/>
      <c r="Q38" s="51"/>
      <c r="R38" s="69"/>
      <c r="S38" s="27">
        <f>MID($S37,1,1)</f>
      </c>
      <c r="T38" s="28">
        <f>MID($S37,2,1)</f>
      </c>
      <c r="U38" s="28">
        <f>MID($S37,3,1)</f>
      </c>
      <c r="V38" s="28">
        <f>MID($S37,4,1)</f>
      </c>
      <c r="W38" s="28">
        <f>MID($S37,5,1)</f>
      </c>
      <c r="X38" s="28">
        <f>MID($S37,6,1)</f>
      </c>
      <c r="Y38" s="28">
        <f>MID($S37,7,1)</f>
      </c>
      <c r="Z38" s="28">
        <f>MID($S37,8,1)</f>
      </c>
      <c r="AA38" s="29">
        <f>MID($S37,9,1)</f>
      </c>
      <c r="AB38" s="126"/>
      <c r="AC38" s="127"/>
      <c r="AD38" s="127"/>
      <c r="AE38" s="127"/>
      <c r="AF38" s="147"/>
      <c r="AG38" s="126"/>
      <c r="AH38" s="127"/>
      <c r="AI38" s="149"/>
      <c r="AJ38" s="123"/>
      <c r="AK38" s="7"/>
    </row>
    <row r="39" spans="1:37" ht="13.5" customHeight="1">
      <c r="A39" s="157"/>
      <c r="B39" s="161"/>
      <c r="C39" s="162"/>
      <c r="D39" s="53" t="s">
        <v>9</v>
      </c>
      <c r="E39" s="54"/>
      <c r="F39" s="54"/>
      <c r="G39" s="54"/>
      <c r="H39" s="55"/>
      <c r="I39" s="62">
        <v>7</v>
      </c>
      <c r="J39" s="63"/>
      <c r="K39" s="150" t="s">
        <v>2</v>
      </c>
      <c r="L39" s="151"/>
      <c r="M39" s="152">
        <f>PHONETIC(M40)</f>
      </c>
      <c r="N39" s="152"/>
      <c r="O39" s="152"/>
      <c r="P39" s="152"/>
      <c r="Q39" s="152"/>
      <c r="R39" s="153"/>
      <c r="S39" s="50"/>
      <c r="T39" s="51"/>
      <c r="U39" s="51"/>
      <c r="V39" s="51"/>
      <c r="W39" s="51"/>
      <c r="X39" s="51"/>
      <c r="Y39" s="51"/>
      <c r="Z39" s="51"/>
      <c r="AA39" s="69"/>
      <c r="AB39" s="119"/>
      <c r="AC39" s="120"/>
      <c r="AD39" s="120"/>
      <c r="AE39" s="120"/>
      <c r="AF39" s="121"/>
      <c r="AG39" s="119"/>
      <c r="AH39" s="120"/>
      <c r="AI39" s="136"/>
      <c r="AJ39" s="90"/>
      <c r="AK39" s="7"/>
    </row>
    <row r="40" spans="1:37" ht="19.5" customHeight="1">
      <c r="A40" s="157"/>
      <c r="B40" s="161"/>
      <c r="C40" s="162"/>
      <c r="D40" s="56"/>
      <c r="E40" s="57"/>
      <c r="F40" s="57"/>
      <c r="G40" s="57"/>
      <c r="H40" s="58"/>
      <c r="I40" s="64"/>
      <c r="J40" s="65"/>
      <c r="K40" s="124" t="s">
        <v>25</v>
      </c>
      <c r="L40" s="125"/>
      <c r="M40" s="51"/>
      <c r="N40" s="51"/>
      <c r="O40" s="51"/>
      <c r="P40" s="51"/>
      <c r="Q40" s="51"/>
      <c r="R40" s="69"/>
      <c r="S40" s="27">
        <f>MID($S39,1,1)</f>
      </c>
      <c r="T40" s="28">
        <f>MID($S39,2,1)</f>
      </c>
      <c r="U40" s="28">
        <f>MID($S39,3,1)</f>
      </c>
      <c r="V40" s="28">
        <f>MID($S39,4,1)</f>
      </c>
      <c r="W40" s="28">
        <f>MID($S39,5,1)</f>
      </c>
      <c r="X40" s="28">
        <f>MID($S39,6,1)</f>
      </c>
      <c r="Y40" s="28">
        <f>MID($S39,7,1)</f>
      </c>
      <c r="Z40" s="28">
        <f>MID($S39,8,1)</f>
      </c>
      <c r="AA40" s="29">
        <f>MID($S39,9,1)</f>
      </c>
      <c r="AB40" s="126"/>
      <c r="AC40" s="127"/>
      <c r="AD40" s="127"/>
      <c r="AE40" s="127"/>
      <c r="AF40" s="147"/>
      <c r="AG40" s="126"/>
      <c r="AH40" s="127"/>
      <c r="AI40" s="149"/>
      <c r="AJ40" s="123"/>
      <c r="AK40" s="7"/>
    </row>
    <row r="41" spans="1:37" ht="13.5">
      <c r="A41" s="157"/>
      <c r="B41" s="161"/>
      <c r="C41" s="162"/>
      <c r="D41" s="56"/>
      <c r="E41" s="57"/>
      <c r="F41" s="57"/>
      <c r="G41" s="57"/>
      <c r="H41" s="58"/>
      <c r="I41" s="73">
        <v>8</v>
      </c>
      <c r="J41" s="63"/>
      <c r="K41" s="109" t="s">
        <v>2</v>
      </c>
      <c r="L41" s="110"/>
      <c r="M41" s="111">
        <f>PHONETIC(M42)</f>
      </c>
      <c r="N41" s="111"/>
      <c r="O41" s="111"/>
      <c r="P41" s="111"/>
      <c r="Q41" s="111"/>
      <c r="R41" s="112"/>
      <c r="S41" s="50"/>
      <c r="T41" s="51"/>
      <c r="U41" s="51"/>
      <c r="V41" s="51"/>
      <c r="W41" s="51"/>
      <c r="X41" s="51"/>
      <c r="Y41" s="51"/>
      <c r="Z41" s="51"/>
      <c r="AA41" s="69"/>
      <c r="AB41" s="126"/>
      <c r="AC41" s="127"/>
      <c r="AD41" s="127"/>
      <c r="AE41" s="127"/>
      <c r="AF41" s="147"/>
      <c r="AG41" s="126"/>
      <c r="AH41" s="127"/>
      <c r="AI41" s="136"/>
      <c r="AJ41" s="90"/>
      <c r="AK41" s="7"/>
    </row>
    <row r="42" spans="1:37" ht="19.5" customHeight="1" thickBot="1">
      <c r="A42" s="158"/>
      <c r="B42" s="163"/>
      <c r="C42" s="164"/>
      <c r="D42" s="59"/>
      <c r="E42" s="60"/>
      <c r="F42" s="60"/>
      <c r="G42" s="60"/>
      <c r="H42" s="61"/>
      <c r="I42" s="74"/>
      <c r="J42" s="75"/>
      <c r="K42" s="93" t="s">
        <v>25</v>
      </c>
      <c r="L42" s="94"/>
      <c r="M42" s="95"/>
      <c r="N42" s="95"/>
      <c r="O42" s="95"/>
      <c r="P42" s="95"/>
      <c r="Q42" s="95"/>
      <c r="R42" s="96"/>
      <c r="S42" s="33">
        <f>MID($S41,1,1)</f>
      </c>
      <c r="T42" s="34">
        <f>MID($S41,2,1)</f>
      </c>
      <c r="U42" s="34">
        <f>MID($S41,3,1)</f>
      </c>
      <c r="V42" s="34">
        <f>MID($S41,4,1)</f>
      </c>
      <c r="W42" s="34">
        <f>MID($S41,5,1)</f>
      </c>
      <c r="X42" s="34">
        <f>MID($S41,6,1)</f>
      </c>
      <c r="Y42" s="34">
        <f>MID($S41,7,1)</f>
      </c>
      <c r="Z42" s="34">
        <f>MID($S41,8,1)</f>
      </c>
      <c r="AA42" s="35">
        <f>MID($S41,9,1)</f>
      </c>
      <c r="AB42" s="128"/>
      <c r="AC42" s="129"/>
      <c r="AD42" s="129"/>
      <c r="AE42" s="129"/>
      <c r="AF42" s="148"/>
      <c r="AG42" s="128"/>
      <c r="AH42" s="129"/>
      <c r="AI42" s="137"/>
      <c r="AJ42" s="92"/>
      <c r="AK42" s="7"/>
    </row>
    <row r="43" spans="1:37" ht="13.5">
      <c r="A43" s="138">
        <v>1</v>
      </c>
      <c r="B43" s="139" t="s">
        <v>15</v>
      </c>
      <c r="C43" s="140"/>
      <c r="D43" s="143" t="s">
        <v>41</v>
      </c>
      <c r="E43" s="144"/>
      <c r="F43" s="144"/>
      <c r="G43" s="114" t="s">
        <v>7</v>
      </c>
      <c r="H43" s="114"/>
      <c r="I43" s="114"/>
      <c r="J43" s="115"/>
      <c r="K43" s="145" t="s">
        <v>2</v>
      </c>
      <c r="L43" s="146"/>
      <c r="M43" s="130">
        <f>PHONETIC(M44)</f>
      </c>
      <c r="N43" s="130"/>
      <c r="O43" s="130"/>
      <c r="P43" s="130"/>
      <c r="Q43" s="130"/>
      <c r="R43" s="131"/>
      <c r="S43" s="113"/>
      <c r="T43" s="114"/>
      <c r="U43" s="114"/>
      <c r="V43" s="114"/>
      <c r="W43" s="114"/>
      <c r="X43" s="114"/>
      <c r="Y43" s="114"/>
      <c r="Z43" s="114"/>
      <c r="AA43" s="115"/>
      <c r="AB43" s="116"/>
      <c r="AC43" s="117"/>
      <c r="AD43" s="117"/>
      <c r="AE43" s="117"/>
      <c r="AF43" s="118"/>
      <c r="AG43" s="116"/>
      <c r="AH43" s="122"/>
      <c r="AI43" s="16"/>
      <c r="AJ43" s="17"/>
      <c r="AK43" s="7"/>
    </row>
    <row r="44" spans="1:37" ht="19.5" customHeight="1">
      <c r="A44" s="98"/>
      <c r="B44" s="141"/>
      <c r="C44" s="142"/>
      <c r="D44" s="100"/>
      <c r="E44" s="104"/>
      <c r="F44" s="104"/>
      <c r="G44" s="106"/>
      <c r="H44" s="106"/>
      <c r="I44" s="106"/>
      <c r="J44" s="72"/>
      <c r="K44" s="124" t="s">
        <v>25</v>
      </c>
      <c r="L44" s="125"/>
      <c r="M44" s="51"/>
      <c r="N44" s="51"/>
      <c r="O44" s="51"/>
      <c r="P44" s="51"/>
      <c r="Q44" s="51"/>
      <c r="R44" s="69"/>
      <c r="S44" s="27">
        <f>MID($S43,1,1)</f>
      </c>
      <c r="T44" s="28">
        <f>MID($S43,2,1)</f>
      </c>
      <c r="U44" s="28">
        <f>MID($S43,3,1)</f>
      </c>
      <c r="V44" s="28">
        <f>MID($S43,4,1)</f>
      </c>
      <c r="W44" s="28">
        <f>MID($S43,5,1)</f>
      </c>
      <c r="X44" s="28">
        <f>MID($S43,6,1)</f>
      </c>
      <c r="Y44" s="28">
        <f>MID($S43,7,1)</f>
      </c>
      <c r="Z44" s="28">
        <f>MID($S43,8,1)</f>
      </c>
      <c r="AA44" s="29">
        <f>MID($S43,9,1)</f>
      </c>
      <c r="AB44" s="119"/>
      <c r="AC44" s="120"/>
      <c r="AD44" s="120"/>
      <c r="AE44" s="120"/>
      <c r="AF44" s="121"/>
      <c r="AG44" s="119"/>
      <c r="AH44" s="123"/>
      <c r="AI44" s="15"/>
      <c r="AJ44" s="7"/>
      <c r="AK44" s="7"/>
    </row>
    <row r="45" spans="1:37" ht="13.5">
      <c r="A45" s="98">
        <v>2</v>
      </c>
      <c r="B45" s="100" t="s">
        <v>15</v>
      </c>
      <c r="C45" s="101"/>
      <c r="D45" s="100" t="s">
        <v>41</v>
      </c>
      <c r="E45" s="104"/>
      <c r="F45" s="104"/>
      <c r="G45" s="106" t="s">
        <v>7</v>
      </c>
      <c r="H45" s="106"/>
      <c r="I45" s="106"/>
      <c r="J45" s="72"/>
      <c r="K45" s="109" t="s">
        <v>2</v>
      </c>
      <c r="L45" s="110"/>
      <c r="M45" s="111">
        <f>PHONETIC(M46)</f>
      </c>
      <c r="N45" s="111"/>
      <c r="O45" s="111"/>
      <c r="P45" s="111"/>
      <c r="Q45" s="111"/>
      <c r="R45" s="112"/>
      <c r="S45" s="50"/>
      <c r="T45" s="51"/>
      <c r="U45" s="51"/>
      <c r="V45" s="51"/>
      <c r="W45" s="51"/>
      <c r="X45" s="51"/>
      <c r="Y45" s="51"/>
      <c r="Z45" s="51"/>
      <c r="AA45" s="69"/>
      <c r="AB45" s="89"/>
      <c r="AC45" s="132"/>
      <c r="AD45" s="132"/>
      <c r="AE45" s="132"/>
      <c r="AF45" s="133"/>
      <c r="AG45" s="89"/>
      <c r="AH45" s="90"/>
      <c r="AI45" s="15"/>
      <c r="AJ45" s="7"/>
      <c r="AK45" s="7"/>
    </row>
    <row r="46" spans="1:37" ht="19.5" customHeight="1" thickBot="1">
      <c r="A46" s="99"/>
      <c r="B46" s="102"/>
      <c r="C46" s="103"/>
      <c r="D46" s="102"/>
      <c r="E46" s="105"/>
      <c r="F46" s="105"/>
      <c r="G46" s="107"/>
      <c r="H46" s="107"/>
      <c r="I46" s="107"/>
      <c r="J46" s="108"/>
      <c r="K46" s="93" t="s">
        <v>25</v>
      </c>
      <c r="L46" s="94"/>
      <c r="M46" s="95"/>
      <c r="N46" s="95"/>
      <c r="O46" s="95"/>
      <c r="P46" s="95"/>
      <c r="Q46" s="95"/>
      <c r="R46" s="96"/>
      <c r="S46" s="30">
        <f>MID($S45,1,1)</f>
      </c>
      <c r="T46" s="31">
        <f>MID($S45,2,1)</f>
      </c>
      <c r="U46" s="31">
        <f>MID($S45,3,1)</f>
      </c>
      <c r="V46" s="31">
        <f>MID($S45,4,1)</f>
      </c>
      <c r="W46" s="31">
        <f>MID($S45,5,1)</f>
      </c>
      <c r="X46" s="31">
        <f>MID($S45,6,1)</f>
      </c>
      <c r="Y46" s="31">
        <f>MID($S45,7,1)</f>
      </c>
      <c r="Z46" s="31">
        <f>MID($S45,8,1)</f>
      </c>
      <c r="AA46" s="32">
        <f>MID($S45,9,1)</f>
      </c>
      <c r="AB46" s="91"/>
      <c r="AC46" s="134"/>
      <c r="AD46" s="134"/>
      <c r="AE46" s="134"/>
      <c r="AF46" s="135"/>
      <c r="AG46" s="91"/>
      <c r="AH46" s="92"/>
      <c r="AI46" s="15"/>
      <c r="AJ46" s="7"/>
      <c r="AK46" s="7"/>
    </row>
    <row r="47" spans="1:37" ht="24.75" customHeight="1">
      <c r="A47" s="97" t="s">
        <v>57</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row>
    <row r="48" spans="1:37" ht="13.5">
      <c r="A48" s="18"/>
      <c r="B48" s="18"/>
      <c r="C48" s="18"/>
      <c r="D48" s="18"/>
      <c r="E48" s="18"/>
      <c r="F48" s="18"/>
      <c r="G48" s="18"/>
      <c r="H48" s="18"/>
      <c r="I48" s="18"/>
      <c r="J48" s="18"/>
      <c r="K48" s="18"/>
      <c r="L48" s="18"/>
      <c r="M48" s="18"/>
      <c r="N48" s="18"/>
      <c r="O48" s="18"/>
      <c r="P48" s="18"/>
      <c r="Q48" s="18"/>
      <c r="R48" s="18"/>
      <c r="S48" s="18"/>
      <c r="T48" s="18"/>
      <c r="U48" s="18"/>
      <c r="V48" s="18"/>
      <c r="W48" s="85" t="s">
        <v>27</v>
      </c>
      <c r="X48" s="85"/>
      <c r="Y48" s="86">
        <v>29</v>
      </c>
      <c r="Z48" s="86"/>
      <c r="AA48" s="19" t="s">
        <v>28</v>
      </c>
      <c r="AB48" s="86">
        <v>9</v>
      </c>
      <c r="AC48" s="86"/>
      <c r="AD48" s="19" t="s">
        <v>29</v>
      </c>
      <c r="AE48" s="86">
        <v>15</v>
      </c>
      <c r="AF48" s="86"/>
      <c r="AG48" s="19" t="s">
        <v>30</v>
      </c>
      <c r="AH48" s="18"/>
      <c r="AI48" s="18"/>
      <c r="AJ48" s="18"/>
      <c r="AK48" s="18"/>
    </row>
    <row r="49" spans="1:37" ht="13.5">
      <c r="A49" s="18"/>
      <c r="B49" s="7" t="s">
        <v>81</v>
      </c>
      <c r="C49" s="18"/>
      <c r="D49" s="18"/>
      <c r="E49" s="18"/>
      <c r="F49" s="18"/>
      <c r="G49" s="18"/>
      <c r="H49" s="18"/>
      <c r="I49" s="18"/>
      <c r="J49" s="18"/>
      <c r="K49" s="18"/>
      <c r="L49" s="18"/>
      <c r="M49" s="18"/>
      <c r="N49" s="18"/>
      <c r="O49" s="18"/>
      <c r="P49" s="18"/>
      <c r="Q49" s="18"/>
      <c r="R49" s="18"/>
      <c r="S49" s="18"/>
      <c r="T49" s="18"/>
      <c r="U49" s="18"/>
      <c r="V49" s="18"/>
      <c r="W49" s="37"/>
      <c r="X49" s="37"/>
      <c r="Y49" s="38"/>
      <c r="Z49" s="38"/>
      <c r="AA49" s="19"/>
      <c r="AB49" s="38"/>
      <c r="AC49" s="38"/>
      <c r="AD49" s="19"/>
      <c r="AE49" s="38"/>
      <c r="AF49" s="38"/>
      <c r="AG49" s="19"/>
      <c r="AH49" s="18"/>
      <c r="AI49" s="18"/>
      <c r="AJ49" s="18"/>
      <c r="AK49" s="18"/>
    </row>
    <row r="50" spans="1:37" ht="19.5" customHeight="1" thickBot="1">
      <c r="A50" s="18"/>
      <c r="B50" s="18"/>
      <c r="C50" s="18"/>
      <c r="D50" s="18"/>
      <c r="E50" s="18"/>
      <c r="F50" s="18"/>
      <c r="G50" s="18"/>
      <c r="H50" s="18"/>
      <c r="I50" s="18"/>
      <c r="J50" s="18"/>
      <c r="K50" s="18"/>
      <c r="L50" s="18"/>
      <c r="M50" s="18"/>
      <c r="N50" s="18"/>
      <c r="O50" s="87" t="s">
        <v>70</v>
      </c>
      <c r="P50" s="87"/>
      <c r="Q50" s="87"/>
      <c r="R50" s="87"/>
      <c r="S50" s="87"/>
      <c r="T50" s="87"/>
      <c r="U50" s="18" t="s">
        <v>31</v>
      </c>
      <c r="V50" s="18"/>
      <c r="W50" s="18"/>
      <c r="X50" s="18"/>
      <c r="Y50" s="18"/>
      <c r="Z50" s="88" t="s">
        <v>74</v>
      </c>
      <c r="AA50" s="88"/>
      <c r="AB50" s="88"/>
      <c r="AC50" s="88"/>
      <c r="AD50" s="88"/>
      <c r="AE50" s="88"/>
      <c r="AF50" s="88"/>
      <c r="AG50" s="88"/>
      <c r="AH50" s="88"/>
      <c r="AI50" s="88"/>
      <c r="AJ50" s="22" t="s">
        <v>32</v>
      </c>
      <c r="AK50" s="18"/>
    </row>
    <row r="51" spans="7:37" ht="13.5">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1:37" ht="13.5">
      <c r="A52" s="7"/>
      <c r="B52" s="7" t="s">
        <v>82</v>
      </c>
      <c r="C52" s="7"/>
      <c r="D52" s="7"/>
      <c r="E52" s="7"/>
      <c r="F52" s="7"/>
      <c r="G52" s="7"/>
      <c r="H52" s="7"/>
      <c r="K52" s="20" t="s">
        <v>34</v>
      </c>
      <c r="L52" s="76">
        <v>0</v>
      </c>
      <c r="M52" s="76"/>
      <c r="N52" s="7" t="s">
        <v>38</v>
      </c>
      <c r="P52" s="7" t="s">
        <v>35</v>
      </c>
      <c r="Q52" s="77">
        <v>600</v>
      </c>
      <c r="R52" s="77"/>
      <c r="S52" s="7" t="s">
        <v>36</v>
      </c>
      <c r="T52" s="7" t="s">
        <v>37</v>
      </c>
      <c r="U52" s="78">
        <f>L52*Q52</f>
        <v>0</v>
      </c>
      <c r="V52" s="78"/>
      <c r="W52" s="78"/>
      <c r="X52" s="78"/>
      <c r="Y52" s="7"/>
      <c r="Z52" s="7"/>
      <c r="AA52" s="7"/>
      <c r="AB52" s="7"/>
      <c r="AC52" s="7"/>
      <c r="AD52" s="7"/>
      <c r="AE52" s="7"/>
      <c r="AF52" s="7"/>
      <c r="AG52" s="7"/>
      <c r="AH52" s="7"/>
      <c r="AI52" s="7"/>
      <c r="AJ52" s="7"/>
      <c r="AK52" s="7"/>
    </row>
    <row r="53" spans="1:37" ht="13.5">
      <c r="A53" s="7"/>
      <c r="B53" s="7" t="s">
        <v>83</v>
      </c>
      <c r="C53" s="7"/>
      <c r="D53" s="7"/>
      <c r="E53" s="7"/>
      <c r="F53" s="7"/>
      <c r="G53" s="7"/>
      <c r="H53" s="7"/>
      <c r="K53" s="20" t="s">
        <v>34</v>
      </c>
      <c r="L53" s="76">
        <v>0</v>
      </c>
      <c r="M53" s="76"/>
      <c r="N53" s="7" t="s">
        <v>38</v>
      </c>
      <c r="P53" s="7" t="s">
        <v>35</v>
      </c>
      <c r="Q53" s="77">
        <v>1000</v>
      </c>
      <c r="R53" s="77"/>
      <c r="S53" s="7" t="s">
        <v>36</v>
      </c>
      <c r="T53" s="7" t="s">
        <v>37</v>
      </c>
      <c r="U53" s="78">
        <f>L53*Q53</f>
        <v>0</v>
      </c>
      <c r="V53" s="78"/>
      <c r="W53" s="78"/>
      <c r="X53" s="78"/>
      <c r="Y53" s="7"/>
      <c r="Z53" s="7"/>
      <c r="AA53" s="79" t="s">
        <v>39</v>
      </c>
      <c r="AB53" s="80"/>
      <c r="AC53" s="80"/>
      <c r="AD53" s="81"/>
      <c r="AE53" s="82">
        <f>SUM(U52:X53)</f>
        <v>0</v>
      </c>
      <c r="AF53" s="83"/>
      <c r="AG53" s="83"/>
      <c r="AH53" s="83"/>
      <c r="AI53" s="84"/>
      <c r="AJ53" s="7"/>
      <c r="AK53" s="7"/>
    </row>
    <row r="54" s="39" customFormat="1" ht="17.25" customHeight="1">
      <c r="AJ54" s="40" t="s">
        <v>84</v>
      </c>
    </row>
  </sheetData>
  <sheetProtection selectLockedCells="1"/>
  <mergeCells count="212">
    <mergeCell ref="A1:AK1"/>
    <mergeCell ref="B4:C4"/>
    <mergeCell ref="D4:N4"/>
    <mergeCell ref="B5:C5"/>
    <mergeCell ref="D5:N5"/>
    <mergeCell ref="O5:P5"/>
    <mergeCell ref="Q5:V5"/>
    <mergeCell ref="W5:X5"/>
    <mergeCell ref="B6:C6"/>
    <mergeCell ref="D6:N6"/>
    <mergeCell ref="O6:P6"/>
    <mergeCell ref="Q6:AA6"/>
    <mergeCell ref="B7:C7"/>
    <mergeCell ref="D7:N7"/>
    <mergeCell ref="O7:P7"/>
    <mergeCell ref="Q7:AA7"/>
    <mergeCell ref="B8:C8"/>
    <mergeCell ref="D8:N8"/>
    <mergeCell ref="O8:P8"/>
    <mergeCell ref="Q8:AA8"/>
    <mergeCell ref="B10:C10"/>
    <mergeCell ref="D10:J10"/>
    <mergeCell ref="K10:R10"/>
    <mergeCell ref="S10:AA10"/>
    <mergeCell ref="AB10:AF10"/>
    <mergeCell ref="AG10:AH10"/>
    <mergeCell ref="A11:A14"/>
    <mergeCell ref="B11:C14"/>
    <mergeCell ref="D11:F14"/>
    <mergeCell ref="G11:J14"/>
    <mergeCell ref="K11:L11"/>
    <mergeCell ref="M11:R11"/>
    <mergeCell ref="S11:AA11"/>
    <mergeCell ref="AB11:AF12"/>
    <mergeCell ref="AG11:AH12"/>
    <mergeCell ref="K12:L12"/>
    <mergeCell ref="M12:R12"/>
    <mergeCell ref="K13:L13"/>
    <mergeCell ref="M13:R13"/>
    <mergeCell ref="S13:AA13"/>
    <mergeCell ref="AB13:AF14"/>
    <mergeCell ref="AG13:AH14"/>
    <mergeCell ref="K14:L14"/>
    <mergeCell ref="M14:R14"/>
    <mergeCell ref="A15:A18"/>
    <mergeCell ref="B15:C18"/>
    <mergeCell ref="D15:F18"/>
    <mergeCell ref="G15:J18"/>
    <mergeCell ref="K15:L15"/>
    <mergeCell ref="M15:R15"/>
    <mergeCell ref="K18:L18"/>
    <mergeCell ref="M18:R18"/>
    <mergeCell ref="S15:AA15"/>
    <mergeCell ref="AB15:AF16"/>
    <mergeCell ref="AG15:AH16"/>
    <mergeCell ref="K16:L16"/>
    <mergeCell ref="M16:R16"/>
    <mergeCell ref="K17:L17"/>
    <mergeCell ref="M17:R17"/>
    <mergeCell ref="S17:AA17"/>
    <mergeCell ref="AB17:AF18"/>
    <mergeCell ref="AG17:AH18"/>
    <mergeCell ref="A19:A22"/>
    <mergeCell ref="B19:C22"/>
    <mergeCell ref="D19:F22"/>
    <mergeCell ref="G19:J22"/>
    <mergeCell ref="K19:L19"/>
    <mergeCell ref="M19:R19"/>
    <mergeCell ref="K22:L22"/>
    <mergeCell ref="M22:R22"/>
    <mergeCell ref="S19:AA19"/>
    <mergeCell ref="AB19:AF20"/>
    <mergeCell ref="AG19:AH20"/>
    <mergeCell ref="K20:L20"/>
    <mergeCell ref="M20:R20"/>
    <mergeCell ref="K21:L21"/>
    <mergeCell ref="M21:R21"/>
    <mergeCell ref="S21:AA21"/>
    <mergeCell ref="AB21:AF22"/>
    <mergeCell ref="AG21:AH22"/>
    <mergeCell ref="B23:C26"/>
    <mergeCell ref="D23:F26"/>
    <mergeCell ref="G23:J26"/>
    <mergeCell ref="K23:L23"/>
    <mergeCell ref="M23:R23"/>
    <mergeCell ref="K26:L26"/>
    <mergeCell ref="M26:R26"/>
    <mergeCell ref="S23:AA23"/>
    <mergeCell ref="AB23:AF24"/>
    <mergeCell ref="AG23:AH24"/>
    <mergeCell ref="K24:L24"/>
    <mergeCell ref="M24:R24"/>
    <mergeCell ref="K25:L25"/>
    <mergeCell ref="M25:R25"/>
    <mergeCell ref="S25:AA25"/>
    <mergeCell ref="AB25:AF26"/>
    <mergeCell ref="AG25:AH26"/>
    <mergeCell ref="AI26:AJ26"/>
    <mergeCell ref="A27:A42"/>
    <mergeCell ref="B27:C42"/>
    <mergeCell ref="K27:L27"/>
    <mergeCell ref="M27:R27"/>
    <mergeCell ref="S27:AA27"/>
    <mergeCell ref="AB27:AF28"/>
    <mergeCell ref="AG27:AH28"/>
    <mergeCell ref="AI27:AJ28"/>
    <mergeCell ref="A23:A26"/>
    <mergeCell ref="K28:L28"/>
    <mergeCell ref="M28:R28"/>
    <mergeCell ref="K29:L29"/>
    <mergeCell ref="M29:R29"/>
    <mergeCell ref="S29:AA29"/>
    <mergeCell ref="AB29:AF30"/>
    <mergeCell ref="AG29:AH30"/>
    <mergeCell ref="AI29:AJ30"/>
    <mergeCell ref="K30:L30"/>
    <mergeCell ref="M30:R30"/>
    <mergeCell ref="K31:L31"/>
    <mergeCell ref="M31:R31"/>
    <mergeCell ref="S31:AA31"/>
    <mergeCell ref="AB31:AF32"/>
    <mergeCell ref="AG31:AH32"/>
    <mergeCell ref="AI31:AJ32"/>
    <mergeCell ref="K32:L32"/>
    <mergeCell ref="M32:R32"/>
    <mergeCell ref="K33:L33"/>
    <mergeCell ref="M33:R33"/>
    <mergeCell ref="S33:AA33"/>
    <mergeCell ref="AB33:AF34"/>
    <mergeCell ref="AG33:AH34"/>
    <mergeCell ref="AI33:AJ34"/>
    <mergeCell ref="K34:L34"/>
    <mergeCell ref="M34:R34"/>
    <mergeCell ref="K35:L35"/>
    <mergeCell ref="M35:R35"/>
    <mergeCell ref="S35:AA35"/>
    <mergeCell ref="AB35:AF36"/>
    <mergeCell ref="AG35:AH36"/>
    <mergeCell ref="AI35:AJ36"/>
    <mergeCell ref="K36:L36"/>
    <mergeCell ref="M36:R36"/>
    <mergeCell ref="K37:L37"/>
    <mergeCell ref="M37:R37"/>
    <mergeCell ref="S37:AA37"/>
    <mergeCell ref="AB37:AF38"/>
    <mergeCell ref="AG37:AH38"/>
    <mergeCell ref="AI37:AJ38"/>
    <mergeCell ref="K38:L38"/>
    <mergeCell ref="M38:R38"/>
    <mergeCell ref="K39:L39"/>
    <mergeCell ref="M39:R39"/>
    <mergeCell ref="S39:AA39"/>
    <mergeCell ref="AB39:AF40"/>
    <mergeCell ref="AG39:AH40"/>
    <mergeCell ref="AI39:AJ40"/>
    <mergeCell ref="K40:L40"/>
    <mergeCell ref="M40:R40"/>
    <mergeCell ref="K41:L41"/>
    <mergeCell ref="M41:R41"/>
    <mergeCell ref="S41:AA41"/>
    <mergeCell ref="AB41:AF42"/>
    <mergeCell ref="S45:AA45"/>
    <mergeCell ref="AB45:AF46"/>
    <mergeCell ref="AI41:AJ42"/>
    <mergeCell ref="K42:L42"/>
    <mergeCell ref="M42:R42"/>
    <mergeCell ref="A43:A44"/>
    <mergeCell ref="B43:C44"/>
    <mergeCell ref="D43:F44"/>
    <mergeCell ref="G43:J44"/>
    <mergeCell ref="K43:L43"/>
    <mergeCell ref="S43:AA43"/>
    <mergeCell ref="AB43:AF44"/>
    <mergeCell ref="AG43:AH44"/>
    <mergeCell ref="K44:L44"/>
    <mergeCell ref="M44:R44"/>
    <mergeCell ref="AG41:AH42"/>
    <mergeCell ref="M43:R43"/>
    <mergeCell ref="AG45:AH46"/>
    <mergeCell ref="K46:L46"/>
    <mergeCell ref="M46:R46"/>
    <mergeCell ref="A47:AK47"/>
    <mergeCell ref="A45:A46"/>
    <mergeCell ref="B45:C46"/>
    <mergeCell ref="D45:F46"/>
    <mergeCell ref="G45:J46"/>
    <mergeCell ref="K45:L45"/>
    <mergeCell ref="M45:R45"/>
    <mergeCell ref="W48:X48"/>
    <mergeCell ref="Y48:Z48"/>
    <mergeCell ref="AB48:AC48"/>
    <mergeCell ref="AE48:AF48"/>
    <mergeCell ref="O50:T50"/>
    <mergeCell ref="Z50:AI50"/>
    <mergeCell ref="L53:M53"/>
    <mergeCell ref="Q53:R53"/>
    <mergeCell ref="U53:X53"/>
    <mergeCell ref="AA53:AD53"/>
    <mergeCell ref="AE53:AI53"/>
    <mergeCell ref="L52:M52"/>
    <mergeCell ref="Q52:R52"/>
    <mergeCell ref="U52:X52"/>
    <mergeCell ref="I27:J28"/>
    <mergeCell ref="D27:H38"/>
    <mergeCell ref="D39:H42"/>
    <mergeCell ref="I39:J40"/>
    <mergeCell ref="I37:J38"/>
    <mergeCell ref="I35:J36"/>
    <mergeCell ref="I33:J34"/>
    <mergeCell ref="I31:J32"/>
    <mergeCell ref="I29:J30"/>
    <mergeCell ref="I41:J42"/>
  </mergeCells>
  <printOptions/>
  <pageMargins left="0.32" right="0.2" top="0.38" bottom="0.3" header="0.3" footer="0.1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75"/>
  <sheetViews>
    <sheetView tabSelected="1" zoomScalePageLayoutView="0" workbookViewId="0" topLeftCell="A1">
      <selection activeCell="AM14" sqref="AM14"/>
    </sheetView>
  </sheetViews>
  <sheetFormatPr defaultColWidth="9.00390625" defaultRowHeight="13.5"/>
  <cols>
    <col min="1" max="35" width="2.625" style="0" customWidth="1"/>
    <col min="36" max="36" width="6.00390625" style="0" customWidth="1"/>
    <col min="37" max="39" width="2.625" style="0" customWidth="1"/>
  </cols>
  <sheetData>
    <row r="1" spans="1:37" ht="18.75" customHeight="1">
      <c r="A1" s="219" t="s">
        <v>88</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row>
    <row r="2" spans="1:37" ht="6"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3"/>
      <c r="AJ2" s="3"/>
      <c r="AK2" s="1"/>
    </row>
    <row r="3" spans="1:37" ht="4.5" customHeight="1" thickBo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4"/>
    </row>
    <row r="4" spans="1:37" ht="15" thickBot="1">
      <c r="A4" s="11"/>
      <c r="B4" s="209" t="s">
        <v>2</v>
      </c>
      <c r="C4" s="210"/>
      <c r="D4" s="220">
        <f>PHONETIC(D5)</f>
      </c>
      <c r="E4" s="221"/>
      <c r="F4" s="221"/>
      <c r="G4" s="221"/>
      <c r="H4" s="221"/>
      <c r="I4" s="221"/>
      <c r="J4" s="221"/>
      <c r="K4" s="221"/>
      <c r="L4" s="221"/>
      <c r="M4" s="221"/>
      <c r="N4" s="222"/>
      <c r="O4" s="21" t="s">
        <v>40</v>
      </c>
      <c r="P4" s="13"/>
      <c r="Q4" s="14"/>
      <c r="R4" s="14"/>
      <c r="S4" s="14"/>
      <c r="T4" s="14"/>
      <c r="U4" s="14"/>
      <c r="V4" s="14"/>
      <c r="W4" s="14"/>
      <c r="X4" s="14"/>
      <c r="Y4" s="14"/>
      <c r="Z4" s="11"/>
      <c r="AA4" s="11"/>
      <c r="AB4" s="11"/>
      <c r="AC4" s="11"/>
      <c r="AD4" s="11"/>
      <c r="AE4" s="11"/>
      <c r="AF4" s="11"/>
      <c r="AG4" s="11"/>
      <c r="AH4" s="11"/>
      <c r="AI4" s="11"/>
      <c r="AJ4" s="11"/>
      <c r="AK4" s="4"/>
    </row>
    <row r="5" spans="1:37" ht="19.5" customHeight="1" thickBot="1">
      <c r="A5" s="11"/>
      <c r="B5" s="223" t="s">
        <v>16</v>
      </c>
      <c r="C5" s="224"/>
      <c r="D5" s="225"/>
      <c r="E5" s="226"/>
      <c r="F5" s="226"/>
      <c r="G5" s="226"/>
      <c r="H5" s="226"/>
      <c r="I5" s="226"/>
      <c r="J5" s="226"/>
      <c r="K5" s="226"/>
      <c r="L5" s="226"/>
      <c r="M5" s="226"/>
      <c r="N5" s="227"/>
      <c r="O5" s="228" t="s">
        <v>17</v>
      </c>
      <c r="P5" s="229"/>
      <c r="Q5" s="193"/>
      <c r="R5" s="194"/>
      <c r="S5" s="194"/>
      <c r="T5" s="194"/>
      <c r="U5" s="194"/>
      <c r="V5" s="195"/>
      <c r="W5" s="228" t="s">
        <v>18</v>
      </c>
      <c r="X5" s="229"/>
      <c r="Y5" s="24"/>
      <c r="Z5" s="25"/>
      <c r="AA5" s="25"/>
      <c r="AB5" s="25"/>
      <c r="AC5" s="25"/>
      <c r="AD5" s="26"/>
      <c r="AE5" s="8"/>
      <c r="AF5" s="8"/>
      <c r="AG5" s="8"/>
      <c r="AH5" s="8"/>
      <c r="AI5" s="8"/>
      <c r="AJ5" s="8"/>
      <c r="AK5" s="4"/>
    </row>
    <row r="6" spans="1:37" ht="19.5" customHeight="1" thickBot="1">
      <c r="A6" s="11"/>
      <c r="B6" s="201" t="s">
        <v>23</v>
      </c>
      <c r="C6" s="202"/>
      <c r="D6" s="203"/>
      <c r="E6" s="204"/>
      <c r="F6" s="204"/>
      <c r="G6" s="204"/>
      <c r="H6" s="204"/>
      <c r="I6" s="204"/>
      <c r="J6" s="204"/>
      <c r="K6" s="204"/>
      <c r="L6" s="204"/>
      <c r="M6" s="204"/>
      <c r="N6" s="205"/>
      <c r="O6" s="201" t="s">
        <v>24</v>
      </c>
      <c r="P6" s="202"/>
      <c r="Q6" s="206"/>
      <c r="R6" s="207"/>
      <c r="S6" s="207"/>
      <c r="T6" s="207"/>
      <c r="U6" s="207"/>
      <c r="V6" s="207"/>
      <c r="W6" s="207"/>
      <c r="X6" s="207"/>
      <c r="Y6" s="207"/>
      <c r="Z6" s="207"/>
      <c r="AA6" s="208"/>
      <c r="AB6" s="8"/>
      <c r="AC6" s="8"/>
      <c r="AD6" s="8"/>
      <c r="AE6" s="8"/>
      <c r="AF6" s="8"/>
      <c r="AG6" s="8"/>
      <c r="AH6" s="8"/>
      <c r="AI6" s="8"/>
      <c r="AJ6" s="8"/>
      <c r="AK6" s="4"/>
    </row>
    <row r="7" spans="1:37" ht="15" thickBot="1">
      <c r="A7" s="11"/>
      <c r="B7" s="209" t="s">
        <v>2</v>
      </c>
      <c r="C7" s="210"/>
      <c r="D7" s="211">
        <f>PHONETIC(D8)</f>
      </c>
      <c r="E7" s="212"/>
      <c r="F7" s="212"/>
      <c r="G7" s="212"/>
      <c r="H7" s="212"/>
      <c r="I7" s="212"/>
      <c r="J7" s="212"/>
      <c r="K7" s="212"/>
      <c r="L7" s="212"/>
      <c r="M7" s="212"/>
      <c r="N7" s="213"/>
      <c r="O7" s="214" t="s">
        <v>2</v>
      </c>
      <c r="P7" s="215"/>
      <c r="Q7" s="216">
        <f>PHONETIC(Q8)</f>
      </c>
      <c r="R7" s="217"/>
      <c r="S7" s="217"/>
      <c r="T7" s="217"/>
      <c r="U7" s="217"/>
      <c r="V7" s="217"/>
      <c r="W7" s="217"/>
      <c r="X7" s="217"/>
      <c r="Y7" s="217"/>
      <c r="Z7" s="217"/>
      <c r="AA7" s="218"/>
      <c r="AB7" s="11"/>
      <c r="AC7" s="11"/>
      <c r="AD7" s="11"/>
      <c r="AE7" s="11"/>
      <c r="AF7" s="11"/>
      <c r="AG7" s="11"/>
      <c r="AH7" s="11"/>
      <c r="AI7" s="11"/>
      <c r="AJ7" s="11"/>
      <c r="AK7" s="4"/>
    </row>
    <row r="8" spans="1:37" ht="19.5" customHeight="1" thickBot="1">
      <c r="A8" s="11"/>
      <c r="B8" s="186" t="s">
        <v>21</v>
      </c>
      <c r="C8" s="187"/>
      <c r="D8" s="188"/>
      <c r="E8" s="189"/>
      <c r="F8" s="189"/>
      <c r="G8" s="189"/>
      <c r="H8" s="189"/>
      <c r="I8" s="189"/>
      <c r="J8" s="189"/>
      <c r="K8" s="189"/>
      <c r="L8" s="189"/>
      <c r="M8" s="189"/>
      <c r="N8" s="190"/>
      <c r="O8" s="191" t="s">
        <v>22</v>
      </c>
      <c r="P8" s="192"/>
      <c r="Q8" s="193"/>
      <c r="R8" s="194"/>
      <c r="S8" s="194"/>
      <c r="T8" s="194"/>
      <c r="U8" s="194"/>
      <c r="V8" s="194"/>
      <c r="W8" s="194"/>
      <c r="X8" s="194"/>
      <c r="Y8" s="194"/>
      <c r="Z8" s="194"/>
      <c r="AA8" s="195"/>
      <c r="AB8" s="11"/>
      <c r="AC8" s="11"/>
      <c r="AD8" s="11"/>
      <c r="AE8" s="11"/>
      <c r="AF8" s="11"/>
      <c r="AG8" s="11"/>
      <c r="AH8" s="11"/>
      <c r="AI8" s="11"/>
      <c r="AJ8" s="11"/>
      <c r="AK8" s="4"/>
    </row>
    <row r="9" spans="1:37" ht="7.5" customHeight="1" thickBot="1">
      <c r="A9" s="5"/>
      <c r="B9" s="2"/>
      <c r="C9" s="2"/>
      <c r="D9" s="2"/>
      <c r="E9" s="2"/>
      <c r="F9" s="2"/>
      <c r="G9" s="2"/>
      <c r="H9" s="2"/>
      <c r="I9" s="2"/>
      <c r="J9" s="2"/>
      <c r="K9" s="2"/>
      <c r="L9" s="2"/>
      <c r="M9" s="2"/>
      <c r="N9" s="2"/>
      <c r="O9" s="2"/>
      <c r="P9" s="2"/>
      <c r="Q9" s="2"/>
      <c r="R9" s="2"/>
      <c r="S9" s="5"/>
      <c r="T9" s="5"/>
      <c r="U9" s="5"/>
      <c r="V9" s="5"/>
      <c r="W9" s="6"/>
      <c r="X9" s="6"/>
      <c r="Y9" s="6"/>
      <c r="Z9" s="6"/>
      <c r="AA9" s="6"/>
      <c r="AB9" s="6"/>
      <c r="AC9" s="6"/>
      <c r="AD9" s="6"/>
      <c r="AE9" s="6"/>
      <c r="AF9" s="12"/>
      <c r="AG9" s="12"/>
      <c r="AH9" s="12"/>
      <c r="AI9" s="9"/>
      <c r="AJ9" s="9"/>
      <c r="AK9" s="9"/>
    </row>
    <row r="10" spans="1:37" ht="14.25" thickBot="1">
      <c r="A10" s="23" t="s">
        <v>3</v>
      </c>
      <c r="B10" s="184" t="s">
        <v>13</v>
      </c>
      <c r="C10" s="196"/>
      <c r="D10" s="184" t="s">
        <v>1</v>
      </c>
      <c r="E10" s="197"/>
      <c r="F10" s="197"/>
      <c r="G10" s="197"/>
      <c r="H10" s="197"/>
      <c r="I10" s="197"/>
      <c r="J10" s="196"/>
      <c r="K10" s="198" t="s">
        <v>4</v>
      </c>
      <c r="L10" s="199"/>
      <c r="M10" s="199"/>
      <c r="N10" s="199"/>
      <c r="O10" s="199"/>
      <c r="P10" s="199"/>
      <c r="Q10" s="199"/>
      <c r="R10" s="200"/>
      <c r="S10" s="184" t="s">
        <v>0</v>
      </c>
      <c r="T10" s="197"/>
      <c r="U10" s="197"/>
      <c r="V10" s="197"/>
      <c r="W10" s="197"/>
      <c r="X10" s="197"/>
      <c r="Y10" s="197"/>
      <c r="Z10" s="197"/>
      <c r="AA10" s="196"/>
      <c r="AB10" s="181" t="s">
        <v>5</v>
      </c>
      <c r="AC10" s="182"/>
      <c r="AD10" s="182"/>
      <c r="AE10" s="182"/>
      <c r="AF10" s="183"/>
      <c r="AG10" s="184" t="s">
        <v>10</v>
      </c>
      <c r="AH10" s="185"/>
      <c r="AI10" s="15"/>
      <c r="AJ10" s="7"/>
      <c r="AK10" s="7"/>
    </row>
    <row r="11" spans="1:37" ht="13.5">
      <c r="A11" s="156">
        <v>1</v>
      </c>
      <c r="B11" s="159" t="s">
        <v>14</v>
      </c>
      <c r="C11" s="172"/>
      <c r="D11" s="159" t="s">
        <v>11</v>
      </c>
      <c r="E11" s="172"/>
      <c r="F11" s="172"/>
      <c r="G11" s="175" t="s">
        <v>6</v>
      </c>
      <c r="H11" s="175"/>
      <c r="I11" s="175"/>
      <c r="J11" s="176"/>
      <c r="K11" s="145" t="s">
        <v>2</v>
      </c>
      <c r="L11" s="146"/>
      <c r="M11" s="130">
        <f>PHONETIC(M12)</f>
      </c>
      <c r="N11" s="130"/>
      <c r="O11" s="130"/>
      <c r="P11" s="130"/>
      <c r="Q11" s="130"/>
      <c r="R11" s="131"/>
      <c r="S11" s="113"/>
      <c r="T11" s="114"/>
      <c r="U11" s="114"/>
      <c r="V11" s="114"/>
      <c r="W11" s="114"/>
      <c r="X11" s="114"/>
      <c r="Y11" s="114"/>
      <c r="Z11" s="114"/>
      <c r="AA11" s="115"/>
      <c r="AB11" s="116"/>
      <c r="AC11" s="117"/>
      <c r="AD11" s="117"/>
      <c r="AE11" s="117"/>
      <c r="AF11" s="118"/>
      <c r="AG11" s="116"/>
      <c r="AH11" s="117"/>
      <c r="AI11" s="15"/>
      <c r="AJ11" s="7"/>
      <c r="AK11" s="7"/>
    </row>
    <row r="12" spans="1:37" ht="19.5" customHeight="1">
      <c r="A12" s="157"/>
      <c r="B12" s="161"/>
      <c r="C12" s="173"/>
      <c r="D12" s="161"/>
      <c r="E12" s="173"/>
      <c r="F12" s="173"/>
      <c r="G12" s="177"/>
      <c r="H12" s="177"/>
      <c r="I12" s="177"/>
      <c r="J12" s="178"/>
      <c r="K12" s="124" t="s">
        <v>25</v>
      </c>
      <c r="L12" s="125"/>
      <c r="M12" s="51"/>
      <c r="N12" s="51"/>
      <c r="O12" s="51"/>
      <c r="P12" s="51"/>
      <c r="Q12" s="51"/>
      <c r="R12" s="69"/>
      <c r="S12" s="27">
        <f>MID($S11,1,1)</f>
      </c>
      <c r="T12" s="28">
        <f>MID($S11,2,1)</f>
      </c>
      <c r="U12" s="28">
        <f>MID($S11,3,1)</f>
      </c>
      <c r="V12" s="28">
        <f>MID($S11,4,1)</f>
      </c>
      <c r="W12" s="28">
        <f>MID($S11,5,1)</f>
      </c>
      <c r="X12" s="28">
        <f>MID($S11,6,1)</f>
      </c>
      <c r="Y12" s="28">
        <f>MID($S11,7,1)</f>
      </c>
      <c r="Z12" s="28">
        <f>MID($S11,8,1)</f>
      </c>
      <c r="AA12" s="29">
        <f>MID($S11,9,1)</f>
      </c>
      <c r="AB12" s="119"/>
      <c r="AC12" s="120"/>
      <c r="AD12" s="120"/>
      <c r="AE12" s="120"/>
      <c r="AF12" s="121"/>
      <c r="AG12" s="119"/>
      <c r="AH12" s="120"/>
      <c r="AI12" s="15"/>
      <c r="AJ12" s="7"/>
      <c r="AK12" s="7"/>
    </row>
    <row r="13" spans="1:37" ht="13.5">
      <c r="A13" s="157"/>
      <c r="B13" s="161"/>
      <c r="C13" s="173"/>
      <c r="D13" s="161"/>
      <c r="E13" s="173"/>
      <c r="F13" s="173"/>
      <c r="G13" s="177"/>
      <c r="H13" s="177"/>
      <c r="I13" s="177"/>
      <c r="J13" s="178"/>
      <c r="K13" s="109" t="s">
        <v>2</v>
      </c>
      <c r="L13" s="110"/>
      <c r="M13" s="248">
        <f>PHONETIC(M14)</f>
      </c>
      <c r="N13" s="248"/>
      <c r="O13" s="248"/>
      <c r="P13" s="248"/>
      <c r="Q13" s="248"/>
      <c r="R13" s="249"/>
      <c r="S13" s="50"/>
      <c r="T13" s="51"/>
      <c r="U13" s="51"/>
      <c r="V13" s="51"/>
      <c r="W13" s="51"/>
      <c r="X13" s="51"/>
      <c r="Y13" s="51"/>
      <c r="Z13" s="51"/>
      <c r="AA13" s="69"/>
      <c r="AB13" s="89"/>
      <c r="AC13" s="132"/>
      <c r="AD13" s="132"/>
      <c r="AE13" s="132"/>
      <c r="AF13" s="133"/>
      <c r="AG13" s="89"/>
      <c r="AH13" s="132"/>
      <c r="AI13" s="15"/>
      <c r="AJ13" s="7"/>
      <c r="AK13" s="7"/>
    </row>
    <row r="14" spans="1:37" ht="19.5" customHeight="1" thickBot="1">
      <c r="A14" s="158"/>
      <c r="B14" s="163"/>
      <c r="C14" s="174"/>
      <c r="D14" s="163"/>
      <c r="E14" s="174"/>
      <c r="F14" s="174"/>
      <c r="G14" s="179"/>
      <c r="H14" s="179"/>
      <c r="I14" s="179"/>
      <c r="J14" s="180"/>
      <c r="K14" s="93" t="s">
        <v>25</v>
      </c>
      <c r="L14" s="94"/>
      <c r="M14" s="95"/>
      <c r="N14" s="95"/>
      <c r="O14" s="95"/>
      <c r="P14" s="95"/>
      <c r="Q14" s="95"/>
      <c r="R14" s="96"/>
      <c r="S14" s="33">
        <f>MID($S13,1,1)</f>
      </c>
      <c r="T14" s="34">
        <f>MID($S13,2,1)</f>
      </c>
      <c r="U14" s="34">
        <f>MID($S13,3,1)</f>
      </c>
      <c r="V14" s="34">
        <f>MID($S13,4,1)</f>
      </c>
      <c r="W14" s="34">
        <f>MID($S13,5,1)</f>
      </c>
      <c r="X14" s="34">
        <f>MID($S13,6,1)</f>
      </c>
      <c r="Y14" s="34">
        <f>MID($S13,7,1)</f>
      </c>
      <c r="Z14" s="34">
        <f>MID($S13,8,1)</f>
      </c>
      <c r="AA14" s="35">
        <f>MID($S13,9,1)</f>
      </c>
      <c r="AB14" s="91"/>
      <c r="AC14" s="134"/>
      <c r="AD14" s="134"/>
      <c r="AE14" s="134"/>
      <c r="AF14" s="135"/>
      <c r="AG14" s="91"/>
      <c r="AH14" s="134"/>
      <c r="AI14" s="15"/>
      <c r="AJ14" s="7"/>
      <c r="AK14" s="7"/>
    </row>
    <row r="15" spans="1:37" ht="13.5">
      <c r="A15" s="156">
        <v>4</v>
      </c>
      <c r="B15" s="159" t="s">
        <v>14</v>
      </c>
      <c r="C15" s="172"/>
      <c r="D15" s="159" t="s">
        <v>12</v>
      </c>
      <c r="E15" s="172"/>
      <c r="F15" s="172"/>
      <c r="G15" s="175" t="s">
        <v>6</v>
      </c>
      <c r="H15" s="175"/>
      <c r="I15" s="175"/>
      <c r="J15" s="176"/>
      <c r="K15" s="145" t="s">
        <v>2</v>
      </c>
      <c r="L15" s="146"/>
      <c r="M15" s="130">
        <f>PHONETIC(M16)</f>
      </c>
      <c r="N15" s="130"/>
      <c r="O15" s="130"/>
      <c r="P15" s="130"/>
      <c r="Q15" s="130"/>
      <c r="R15" s="131"/>
      <c r="S15" s="113"/>
      <c r="T15" s="114"/>
      <c r="U15" s="114"/>
      <c r="V15" s="114"/>
      <c r="W15" s="114"/>
      <c r="X15" s="114"/>
      <c r="Y15" s="114"/>
      <c r="Z15" s="114"/>
      <c r="AA15" s="115"/>
      <c r="AB15" s="116"/>
      <c r="AC15" s="117"/>
      <c r="AD15" s="117"/>
      <c r="AE15" s="117"/>
      <c r="AF15" s="118"/>
      <c r="AG15" s="116"/>
      <c r="AH15" s="117"/>
      <c r="AI15" s="15"/>
      <c r="AJ15" s="7"/>
      <c r="AK15" s="7"/>
    </row>
    <row r="16" spans="1:37" ht="19.5" customHeight="1">
      <c r="A16" s="157"/>
      <c r="B16" s="161"/>
      <c r="C16" s="173"/>
      <c r="D16" s="161"/>
      <c r="E16" s="173"/>
      <c r="F16" s="173"/>
      <c r="G16" s="177"/>
      <c r="H16" s="177"/>
      <c r="I16" s="177"/>
      <c r="J16" s="178"/>
      <c r="K16" s="124" t="s">
        <v>25</v>
      </c>
      <c r="L16" s="125"/>
      <c r="M16" s="51"/>
      <c r="N16" s="51"/>
      <c r="O16" s="51"/>
      <c r="P16" s="51"/>
      <c r="Q16" s="51"/>
      <c r="R16" s="69"/>
      <c r="S16" s="27">
        <f>MID($S15,1,1)</f>
      </c>
      <c r="T16" s="28">
        <f>MID($S15,2,1)</f>
      </c>
      <c r="U16" s="28">
        <f>MID($S15,3,1)</f>
      </c>
      <c r="V16" s="28">
        <f>MID($S15,4,1)</f>
      </c>
      <c r="W16" s="28">
        <f>MID($S15,5,1)</f>
      </c>
      <c r="X16" s="28">
        <f>MID($S15,6,1)</f>
      </c>
      <c r="Y16" s="28">
        <f>MID($S15,7,1)</f>
      </c>
      <c r="Z16" s="28">
        <f>MID($S15,8,1)</f>
      </c>
      <c r="AA16" s="29">
        <f>MID($S15,9,1)</f>
      </c>
      <c r="AB16" s="119"/>
      <c r="AC16" s="120"/>
      <c r="AD16" s="120"/>
      <c r="AE16" s="120"/>
      <c r="AF16" s="121"/>
      <c r="AG16" s="119"/>
      <c r="AH16" s="120"/>
      <c r="AI16" s="15"/>
      <c r="AJ16" s="7"/>
      <c r="AK16" s="7"/>
    </row>
    <row r="17" spans="1:37" ht="14.25" thickBot="1">
      <c r="A17" s="157"/>
      <c r="B17" s="161"/>
      <c r="C17" s="173"/>
      <c r="D17" s="161"/>
      <c r="E17" s="173"/>
      <c r="F17" s="173"/>
      <c r="G17" s="177"/>
      <c r="H17" s="177"/>
      <c r="I17" s="177"/>
      <c r="J17" s="178"/>
      <c r="K17" s="109" t="s">
        <v>2</v>
      </c>
      <c r="L17" s="110"/>
      <c r="M17" s="248">
        <f>PHONETIC(M18)</f>
      </c>
      <c r="N17" s="248"/>
      <c r="O17" s="248"/>
      <c r="P17" s="248"/>
      <c r="Q17" s="248"/>
      <c r="R17" s="249"/>
      <c r="S17" s="50"/>
      <c r="T17" s="51"/>
      <c r="U17" s="51"/>
      <c r="V17" s="51"/>
      <c r="W17" s="51"/>
      <c r="X17" s="51"/>
      <c r="Y17" s="51"/>
      <c r="Z17" s="51"/>
      <c r="AA17" s="69"/>
      <c r="AB17" s="89"/>
      <c r="AC17" s="132"/>
      <c r="AD17" s="132"/>
      <c r="AE17" s="132"/>
      <c r="AF17" s="133"/>
      <c r="AG17" s="89"/>
      <c r="AH17" s="132"/>
      <c r="AI17" s="15"/>
      <c r="AJ17" s="7"/>
      <c r="AK17" s="7"/>
    </row>
    <row r="18" spans="1:37" ht="19.5" customHeight="1" thickBot="1">
      <c r="A18" s="158"/>
      <c r="B18" s="163"/>
      <c r="C18" s="174"/>
      <c r="D18" s="163"/>
      <c r="E18" s="174"/>
      <c r="F18" s="174"/>
      <c r="G18" s="179"/>
      <c r="H18" s="179"/>
      <c r="I18" s="179"/>
      <c r="J18" s="180"/>
      <c r="K18" s="93" t="s">
        <v>25</v>
      </c>
      <c r="L18" s="94"/>
      <c r="M18" s="95"/>
      <c r="N18" s="95"/>
      <c r="O18" s="95"/>
      <c r="P18" s="95"/>
      <c r="Q18" s="95"/>
      <c r="R18" s="96"/>
      <c r="S18" s="33">
        <f>MID($S17,1,1)</f>
      </c>
      <c r="T18" s="34">
        <f>MID($S17,2,1)</f>
      </c>
      <c r="U18" s="34">
        <f>MID($S17,3,1)</f>
      </c>
      <c r="V18" s="34">
        <f>MID($S17,4,1)</f>
      </c>
      <c r="W18" s="34">
        <f>MID($S17,5,1)</f>
      </c>
      <c r="X18" s="34">
        <f>MID($S17,6,1)</f>
      </c>
      <c r="Y18" s="34">
        <f>MID($S17,7,1)</f>
      </c>
      <c r="Z18" s="34">
        <f>MID($S17,8,1)</f>
      </c>
      <c r="AA18" s="35">
        <f>MID($S17,9,1)</f>
      </c>
      <c r="AB18" s="91"/>
      <c r="AC18" s="134"/>
      <c r="AD18" s="134"/>
      <c r="AE18" s="134"/>
      <c r="AF18" s="135"/>
      <c r="AG18" s="91"/>
      <c r="AH18" s="134"/>
      <c r="AI18" s="154" t="s">
        <v>26</v>
      </c>
      <c r="AJ18" s="155"/>
      <c r="AK18" s="7"/>
    </row>
    <row r="19" spans="1:37" ht="13.5">
      <c r="A19" s="156">
        <v>1</v>
      </c>
      <c r="B19" s="159" t="s">
        <v>15</v>
      </c>
      <c r="C19" s="160"/>
      <c r="D19" s="243" t="s">
        <v>8</v>
      </c>
      <c r="E19" s="175"/>
      <c r="F19" s="175"/>
      <c r="G19" s="175"/>
      <c r="H19" s="175"/>
      <c r="I19" s="175"/>
      <c r="J19" s="176"/>
      <c r="K19" s="145" t="s">
        <v>2</v>
      </c>
      <c r="L19" s="146"/>
      <c r="M19" s="130">
        <f>PHONETIC(M20)</f>
      </c>
      <c r="N19" s="130"/>
      <c r="O19" s="130"/>
      <c r="P19" s="130"/>
      <c r="Q19" s="130"/>
      <c r="R19" s="131"/>
      <c r="S19" s="113"/>
      <c r="T19" s="114"/>
      <c r="U19" s="114"/>
      <c r="V19" s="114"/>
      <c r="W19" s="114"/>
      <c r="X19" s="114"/>
      <c r="Y19" s="114"/>
      <c r="Z19" s="114"/>
      <c r="AA19" s="115"/>
      <c r="AB19" s="165"/>
      <c r="AC19" s="166"/>
      <c r="AD19" s="166"/>
      <c r="AE19" s="166"/>
      <c r="AF19" s="167"/>
      <c r="AG19" s="165"/>
      <c r="AH19" s="166"/>
      <c r="AI19" s="168"/>
      <c r="AJ19" s="169"/>
      <c r="AK19" s="7"/>
    </row>
    <row r="20" spans="1:37" ht="19.5" customHeight="1">
      <c r="A20" s="157"/>
      <c r="B20" s="161"/>
      <c r="C20" s="162"/>
      <c r="D20" s="244"/>
      <c r="E20" s="177"/>
      <c r="F20" s="177"/>
      <c r="G20" s="177"/>
      <c r="H20" s="177"/>
      <c r="I20" s="177"/>
      <c r="J20" s="178"/>
      <c r="K20" s="124" t="s">
        <v>25</v>
      </c>
      <c r="L20" s="125"/>
      <c r="M20" s="51"/>
      <c r="N20" s="51"/>
      <c r="O20" s="51"/>
      <c r="P20" s="51"/>
      <c r="Q20" s="51"/>
      <c r="R20" s="69"/>
      <c r="S20" s="27">
        <f>MID($S19,1,1)</f>
      </c>
      <c r="T20" s="28">
        <f>MID($S19,2,1)</f>
      </c>
      <c r="U20" s="28">
        <f>MID($S19,3,1)</f>
      </c>
      <c r="V20" s="28">
        <f>MID($S19,4,1)</f>
      </c>
      <c r="W20" s="28">
        <f>MID($S19,5,1)</f>
      </c>
      <c r="X20" s="28">
        <f>MID($S19,6,1)</f>
      </c>
      <c r="Y20" s="28">
        <f>MID($S19,7,1)</f>
      </c>
      <c r="Z20" s="28">
        <f>MID($S19,8,1)</f>
      </c>
      <c r="AA20" s="29">
        <f>MID($S19,9,1)</f>
      </c>
      <c r="AB20" s="126"/>
      <c r="AC20" s="127"/>
      <c r="AD20" s="127"/>
      <c r="AE20" s="127"/>
      <c r="AF20" s="147"/>
      <c r="AG20" s="126"/>
      <c r="AH20" s="127"/>
      <c r="AI20" s="170"/>
      <c r="AJ20" s="171"/>
      <c r="AK20" s="7"/>
    </row>
    <row r="21" spans="1:37" ht="13.5">
      <c r="A21" s="157"/>
      <c r="B21" s="161"/>
      <c r="C21" s="162"/>
      <c r="D21" s="244"/>
      <c r="E21" s="177"/>
      <c r="F21" s="177"/>
      <c r="G21" s="177"/>
      <c r="H21" s="177"/>
      <c r="I21" s="177"/>
      <c r="J21" s="178"/>
      <c r="K21" s="109" t="s">
        <v>2</v>
      </c>
      <c r="L21" s="110"/>
      <c r="M21" s="111">
        <f>PHONETIC(M22)</f>
      </c>
      <c r="N21" s="111"/>
      <c r="O21" s="111"/>
      <c r="P21" s="111"/>
      <c r="Q21" s="111"/>
      <c r="R21" s="112"/>
      <c r="S21" s="50"/>
      <c r="T21" s="51"/>
      <c r="U21" s="51"/>
      <c r="V21" s="51"/>
      <c r="W21" s="51"/>
      <c r="X21" s="51"/>
      <c r="Y21" s="51"/>
      <c r="Z21" s="51"/>
      <c r="AA21" s="69"/>
      <c r="AB21" s="126"/>
      <c r="AC21" s="127"/>
      <c r="AD21" s="127"/>
      <c r="AE21" s="127"/>
      <c r="AF21" s="147"/>
      <c r="AG21" s="126"/>
      <c r="AH21" s="127"/>
      <c r="AI21" s="136"/>
      <c r="AJ21" s="90"/>
      <c r="AK21" s="7"/>
    </row>
    <row r="22" spans="1:37" ht="19.5" customHeight="1">
      <c r="A22" s="157"/>
      <c r="B22" s="161"/>
      <c r="C22" s="162"/>
      <c r="D22" s="244"/>
      <c r="E22" s="177"/>
      <c r="F22" s="177"/>
      <c r="G22" s="177"/>
      <c r="H22" s="177"/>
      <c r="I22" s="177"/>
      <c r="J22" s="178"/>
      <c r="K22" s="124" t="s">
        <v>25</v>
      </c>
      <c r="L22" s="125"/>
      <c r="M22" s="51"/>
      <c r="N22" s="51"/>
      <c r="O22" s="51"/>
      <c r="P22" s="51"/>
      <c r="Q22" s="51"/>
      <c r="R22" s="69"/>
      <c r="S22" s="27">
        <f>MID($S21,1,1)</f>
      </c>
      <c r="T22" s="28">
        <f>MID($S21,2,1)</f>
      </c>
      <c r="U22" s="28">
        <f>MID($S21,3,1)</f>
      </c>
      <c r="V22" s="28">
        <f>MID($S21,4,1)</f>
      </c>
      <c r="W22" s="28">
        <f>MID($S21,5,1)</f>
      </c>
      <c r="X22" s="28">
        <f>MID($S21,6,1)</f>
      </c>
      <c r="Y22" s="28">
        <f>MID($S21,7,1)</f>
      </c>
      <c r="Z22" s="28">
        <f>MID($S21,8,1)</f>
      </c>
      <c r="AA22" s="29">
        <f>MID($S21,9,1)</f>
      </c>
      <c r="AB22" s="126"/>
      <c r="AC22" s="127"/>
      <c r="AD22" s="127"/>
      <c r="AE22" s="127"/>
      <c r="AF22" s="147"/>
      <c r="AG22" s="126"/>
      <c r="AH22" s="127"/>
      <c r="AI22" s="149"/>
      <c r="AJ22" s="123"/>
      <c r="AK22" s="7"/>
    </row>
    <row r="23" spans="1:37" ht="13.5">
      <c r="A23" s="157"/>
      <c r="B23" s="161"/>
      <c r="C23" s="162"/>
      <c r="D23" s="244"/>
      <c r="E23" s="177"/>
      <c r="F23" s="177"/>
      <c r="G23" s="177"/>
      <c r="H23" s="177"/>
      <c r="I23" s="177"/>
      <c r="J23" s="178"/>
      <c r="K23" s="109" t="s">
        <v>2</v>
      </c>
      <c r="L23" s="110"/>
      <c r="M23" s="111">
        <f>PHONETIC(M24)</f>
      </c>
      <c r="N23" s="111"/>
      <c r="O23" s="111"/>
      <c r="P23" s="111"/>
      <c r="Q23" s="111"/>
      <c r="R23" s="112"/>
      <c r="S23" s="50"/>
      <c r="T23" s="51"/>
      <c r="U23" s="51"/>
      <c r="V23" s="51"/>
      <c r="W23" s="51"/>
      <c r="X23" s="51"/>
      <c r="Y23" s="51"/>
      <c r="Z23" s="51"/>
      <c r="AA23" s="69"/>
      <c r="AB23" s="126"/>
      <c r="AC23" s="127"/>
      <c r="AD23" s="127"/>
      <c r="AE23" s="127"/>
      <c r="AF23" s="147"/>
      <c r="AG23" s="126"/>
      <c r="AH23" s="127"/>
      <c r="AI23" s="136"/>
      <c r="AJ23" s="90"/>
      <c r="AK23" s="7"/>
    </row>
    <row r="24" spans="1:37" ht="19.5" customHeight="1">
      <c r="A24" s="157"/>
      <c r="B24" s="161"/>
      <c r="C24" s="162"/>
      <c r="D24" s="244"/>
      <c r="E24" s="177"/>
      <c r="F24" s="177"/>
      <c r="G24" s="177"/>
      <c r="H24" s="177"/>
      <c r="I24" s="177"/>
      <c r="J24" s="178"/>
      <c r="K24" s="124" t="s">
        <v>25</v>
      </c>
      <c r="L24" s="125"/>
      <c r="M24" s="51"/>
      <c r="N24" s="51"/>
      <c r="O24" s="51"/>
      <c r="P24" s="51"/>
      <c r="Q24" s="51"/>
      <c r="R24" s="69"/>
      <c r="S24" s="27">
        <f>MID($S23,1,1)</f>
      </c>
      <c r="T24" s="28">
        <f>MID($S23,2,1)</f>
      </c>
      <c r="U24" s="28">
        <f>MID($S23,3,1)</f>
      </c>
      <c r="V24" s="28">
        <f>MID($S23,4,1)</f>
      </c>
      <c r="W24" s="28">
        <f>MID($S23,5,1)</f>
      </c>
      <c r="X24" s="28">
        <f>MID($S23,6,1)</f>
      </c>
      <c r="Y24" s="28">
        <f>MID($S23,7,1)</f>
      </c>
      <c r="Z24" s="28">
        <f>MID($S23,8,1)</f>
      </c>
      <c r="AA24" s="29">
        <f>MID($S23,9,1)</f>
      </c>
      <c r="AB24" s="126"/>
      <c r="AC24" s="127"/>
      <c r="AD24" s="127"/>
      <c r="AE24" s="127"/>
      <c r="AF24" s="147"/>
      <c r="AG24" s="126"/>
      <c r="AH24" s="127"/>
      <c r="AI24" s="149"/>
      <c r="AJ24" s="123"/>
      <c r="AK24" s="7"/>
    </row>
    <row r="25" spans="1:37" ht="13.5">
      <c r="A25" s="157"/>
      <c r="B25" s="161"/>
      <c r="C25" s="162"/>
      <c r="D25" s="244"/>
      <c r="E25" s="177"/>
      <c r="F25" s="177"/>
      <c r="G25" s="177"/>
      <c r="H25" s="177"/>
      <c r="I25" s="177"/>
      <c r="J25" s="178"/>
      <c r="K25" s="109" t="s">
        <v>2</v>
      </c>
      <c r="L25" s="110"/>
      <c r="M25" s="111">
        <f>PHONETIC(M26)</f>
      </c>
      <c r="N25" s="111"/>
      <c r="O25" s="111"/>
      <c r="P25" s="111"/>
      <c r="Q25" s="111"/>
      <c r="R25" s="112"/>
      <c r="S25" s="50"/>
      <c r="T25" s="51"/>
      <c r="U25" s="51"/>
      <c r="V25" s="51"/>
      <c r="W25" s="51"/>
      <c r="X25" s="51"/>
      <c r="Y25" s="51"/>
      <c r="Z25" s="51"/>
      <c r="AA25" s="69"/>
      <c r="AB25" s="126"/>
      <c r="AC25" s="127"/>
      <c r="AD25" s="127"/>
      <c r="AE25" s="127"/>
      <c r="AF25" s="147"/>
      <c r="AG25" s="126"/>
      <c r="AH25" s="127"/>
      <c r="AI25" s="136"/>
      <c r="AJ25" s="90"/>
      <c r="AK25" s="7"/>
    </row>
    <row r="26" spans="1:37" ht="19.5" customHeight="1">
      <c r="A26" s="157"/>
      <c r="B26" s="161"/>
      <c r="C26" s="162"/>
      <c r="D26" s="244"/>
      <c r="E26" s="177"/>
      <c r="F26" s="177"/>
      <c r="G26" s="177"/>
      <c r="H26" s="177"/>
      <c r="I26" s="177"/>
      <c r="J26" s="178"/>
      <c r="K26" s="124" t="s">
        <v>25</v>
      </c>
      <c r="L26" s="125"/>
      <c r="M26" s="51"/>
      <c r="N26" s="51"/>
      <c r="O26" s="51"/>
      <c r="P26" s="51"/>
      <c r="Q26" s="51"/>
      <c r="R26" s="69"/>
      <c r="S26" s="27">
        <f>MID($S25,1,1)</f>
      </c>
      <c r="T26" s="28">
        <f>MID($S25,2,1)</f>
      </c>
      <c r="U26" s="28">
        <f>MID($S25,3,1)</f>
      </c>
      <c r="V26" s="28">
        <f>MID($S25,4,1)</f>
      </c>
      <c r="W26" s="28">
        <f>MID($S25,5,1)</f>
      </c>
      <c r="X26" s="28">
        <f>MID($S25,6,1)</f>
      </c>
      <c r="Y26" s="28">
        <f>MID($S25,7,1)</f>
      </c>
      <c r="Z26" s="28">
        <f>MID($S25,8,1)</f>
      </c>
      <c r="AA26" s="29">
        <f>MID($S25,9,1)</f>
      </c>
      <c r="AB26" s="126"/>
      <c r="AC26" s="127"/>
      <c r="AD26" s="127"/>
      <c r="AE26" s="127"/>
      <c r="AF26" s="147"/>
      <c r="AG26" s="126"/>
      <c r="AH26" s="127"/>
      <c r="AI26" s="149"/>
      <c r="AJ26" s="123"/>
      <c r="AK26" s="7"/>
    </row>
    <row r="27" spans="1:37" ht="13.5">
      <c r="A27" s="157"/>
      <c r="B27" s="161"/>
      <c r="C27" s="162"/>
      <c r="D27" s="244"/>
      <c r="E27" s="177"/>
      <c r="F27" s="177"/>
      <c r="G27" s="177"/>
      <c r="H27" s="177"/>
      <c r="I27" s="177"/>
      <c r="J27" s="178"/>
      <c r="K27" s="109" t="s">
        <v>2</v>
      </c>
      <c r="L27" s="110"/>
      <c r="M27" s="111">
        <f>PHONETIC(M28)</f>
      </c>
      <c r="N27" s="111"/>
      <c r="O27" s="111"/>
      <c r="P27" s="111"/>
      <c r="Q27" s="111"/>
      <c r="R27" s="112"/>
      <c r="S27" s="50"/>
      <c r="T27" s="51"/>
      <c r="U27" s="51"/>
      <c r="V27" s="51"/>
      <c r="W27" s="51"/>
      <c r="X27" s="51"/>
      <c r="Y27" s="51"/>
      <c r="Z27" s="51"/>
      <c r="AA27" s="69"/>
      <c r="AB27" s="126"/>
      <c r="AC27" s="127"/>
      <c r="AD27" s="127"/>
      <c r="AE27" s="127"/>
      <c r="AF27" s="147"/>
      <c r="AG27" s="126"/>
      <c r="AH27" s="127"/>
      <c r="AI27" s="136"/>
      <c r="AJ27" s="90"/>
      <c r="AK27" s="7"/>
    </row>
    <row r="28" spans="1:37" ht="19.5" customHeight="1">
      <c r="A28" s="157"/>
      <c r="B28" s="161"/>
      <c r="C28" s="162"/>
      <c r="D28" s="244"/>
      <c r="E28" s="177"/>
      <c r="F28" s="177"/>
      <c r="G28" s="177"/>
      <c r="H28" s="177"/>
      <c r="I28" s="177"/>
      <c r="J28" s="178"/>
      <c r="K28" s="124" t="s">
        <v>25</v>
      </c>
      <c r="L28" s="125"/>
      <c r="M28" s="51"/>
      <c r="N28" s="51"/>
      <c r="O28" s="51"/>
      <c r="P28" s="51"/>
      <c r="Q28" s="51"/>
      <c r="R28" s="69"/>
      <c r="S28" s="27">
        <f>MID($S27,1,1)</f>
      </c>
      <c r="T28" s="28">
        <f>MID($S27,2,1)</f>
      </c>
      <c r="U28" s="28">
        <f>MID($S27,3,1)</f>
      </c>
      <c r="V28" s="28">
        <f>MID($S27,4,1)</f>
      </c>
      <c r="W28" s="28">
        <f>MID($S27,5,1)</f>
      </c>
      <c r="X28" s="28">
        <f>MID($S27,6,1)</f>
      </c>
      <c r="Y28" s="28">
        <f>MID($S27,7,1)</f>
      </c>
      <c r="Z28" s="28">
        <f>MID($S27,8,1)</f>
      </c>
      <c r="AA28" s="29">
        <f>MID($S27,9,1)</f>
      </c>
      <c r="AB28" s="126"/>
      <c r="AC28" s="127"/>
      <c r="AD28" s="127"/>
      <c r="AE28" s="127"/>
      <c r="AF28" s="147"/>
      <c r="AG28" s="126"/>
      <c r="AH28" s="127"/>
      <c r="AI28" s="149"/>
      <c r="AJ28" s="123"/>
      <c r="AK28" s="7"/>
    </row>
    <row r="29" spans="1:37" ht="13.5">
      <c r="A29" s="157"/>
      <c r="B29" s="161"/>
      <c r="C29" s="162"/>
      <c r="D29" s="244"/>
      <c r="E29" s="177"/>
      <c r="F29" s="177"/>
      <c r="G29" s="177"/>
      <c r="H29" s="177"/>
      <c r="I29" s="177"/>
      <c r="J29" s="178"/>
      <c r="K29" s="109" t="s">
        <v>2</v>
      </c>
      <c r="L29" s="110"/>
      <c r="M29" s="111">
        <f>PHONETIC(M30)</f>
      </c>
      <c r="N29" s="111"/>
      <c r="O29" s="111"/>
      <c r="P29" s="111"/>
      <c r="Q29" s="111"/>
      <c r="R29" s="112"/>
      <c r="S29" s="50"/>
      <c r="T29" s="51"/>
      <c r="U29" s="51"/>
      <c r="V29" s="51"/>
      <c r="W29" s="51"/>
      <c r="X29" s="51"/>
      <c r="Y29" s="51"/>
      <c r="Z29" s="51"/>
      <c r="AA29" s="69"/>
      <c r="AB29" s="126"/>
      <c r="AC29" s="127"/>
      <c r="AD29" s="127"/>
      <c r="AE29" s="127"/>
      <c r="AF29" s="147"/>
      <c r="AG29" s="126"/>
      <c r="AH29" s="127"/>
      <c r="AI29" s="136"/>
      <c r="AJ29" s="90"/>
      <c r="AK29" s="7"/>
    </row>
    <row r="30" spans="1:37" ht="19.5" customHeight="1">
      <c r="A30" s="157"/>
      <c r="B30" s="161"/>
      <c r="C30" s="162"/>
      <c r="D30" s="245"/>
      <c r="E30" s="246"/>
      <c r="F30" s="246"/>
      <c r="G30" s="246"/>
      <c r="H30" s="246"/>
      <c r="I30" s="246"/>
      <c r="J30" s="247"/>
      <c r="K30" s="124" t="s">
        <v>25</v>
      </c>
      <c r="L30" s="125"/>
      <c r="M30" s="51"/>
      <c r="N30" s="51"/>
      <c r="O30" s="51"/>
      <c r="P30" s="51"/>
      <c r="Q30" s="51"/>
      <c r="R30" s="69"/>
      <c r="S30" s="27">
        <f>MID($S29,1,1)</f>
      </c>
      <c r="T30" s="28">
        <f>MID($S29,2,1)</f>
      </c>
      <c r="U30" s="28">
        <f>MID($S29,3,1)</f>
      </c>
      <c r="V30" s="28">
        <f>MID($S29,4,1)</f>
      </c>
      <c r="W30" s="28">
        <f>MID($S29,5,1)</f>
      </c>
      <c r="X30" s="28">
        <f>MID($S29,6,1)</f>
      </c>
      <c r="Y30" s="28">
        <f>MID($S29,7,1)</f>
      </c>
      <c r="Z30" s="28">
        <f>MID($S29,8,1)</f>
      </c>
      <c r="AA30" s="29">
        <f>MID($S29,9,1)</f>
      </c>
      <c r="AB30" s="126"/>
      <c r="AC30" s="127"/>
      <c r="AD30" s="127"/>
      <c r="AE30" s="127"/>
      <c r="AF30" s="147"/>
      <c r="AG30" s="126"/>
      <c r="AH30" s="127"/>
      <c r="AI30" s="149"/>
      <c r="AJ30" s="123"/>
      <c r="AK30" s="7"/>
    </row>
    <row r="31" spans="1:37" ht="13.5">
      <c r="A31" s="157"/>
      <c r="B31" s="161"/>
      <c r="C31" s="162"/>
      <c r="D31" s="56" t="s">
        <v>9</v>
      </c>
      <c r="E31" s="64"/>
      <c r="F31" s="64"/>
      <c r="G31" s="64"/>
      <c r="H31" s="64"/>
      <c r="I31" s="64"/>
      <c r="J31" s="65"/>
      <c r="K31" s="150" t="s">
        <v>2</v>
      </c>
      <c r="L31" s="151"/>
      <c r="M31" s="152">
        <f>PHONETIC(M32)</f>
      </c>
      <c r="N31" s="152"/>
      <c r="O31" s="152"/>
      <c r="P31" s="152"/>
      <c r="Q31" s="152"/>
      <c r="R31" s="153"/>
      <c r="S31" s="50"/>
      <c r="T31" s="51"/>
      <c r="U31" s="51"/>
      <c r="V31" s="51"/>
      <c r="W31" s="51"/>
      <c r="X31" s="51"/>
      <c r="Y31" s="51"/>
      <c r="Z31" s="51"/>
      <c r="AA31" s="69"/>
      <c r="AB31" s="119"/>
      <c r="AC31" s="120"/>
      <c r="AD31" s="120"/>
      <c r="AE31" s="120"/>
      <c r="AF31" s="121"/>
      <c r="AG31" s="119"/>
      <c r="AH31" s="120"/>
      <c r="AI31" s="136"/>
      <c r="AJ31" s="90"/>
      <c r="AK31" s="7"/>
    </row>
    <row r="32" spans="1:37" ht="19.5" customHeight="1">
      <c r="A32" s="157"/>
      <c r="B32" s="161"/>
      <c r="C32" s="162"/>
      <c r="D32" s="239"/>
      <c r="E32" s="240"/>
      <c r="F32" s="240"/>
      <c r="G32" s="240"/>
      <c r="H32" s="240"/>
      <c r="I32" s="240"/>
      <c r="J32" s="65"/>
      <c r="K32" s="124" t="s">
        <v>25</v>
      </c>
      <c r="L32" s="125"/>
      <c r="M32" s="51"/>
      <c r="N32" s="51"/>
      <c r="O32" s="51"/>
      <c r="P32" s="51"/>
      <c r="Q32" s="51"/>
      <c r="R32" s="69"/>
      <c r="S32" s="27">
        <f>MID($S31,1,1)</f>
      </c>
      <c r="T32" s="28">
        <f>MID($S31,2,1)</f>
      </c>
      <c r="U32" s="28">
        <f>MID($S31,3,1)</f>
      </c>
      <c r="V32" s="28">
        <f>MID($S31,4,1)</f>
      </c>
      <c r="W32" s="28">
        <f>MID($S31,5,1)</f>
      </c>
      <c r="X32" s="28">
        <f>MID($S31,6,1)</f>
      </c>
      <c r="Y32" s="28">
        <f>MID($S31,7,1)</f>
      </c>
      <c r="Z32" s="28">
        <f>MID($S31,8,1)</f>
      </c>
      <c r="AA32" s="29">
        <f>MID($S31,9,1)</f>
      </c>
      <c r="AB32" s="126"/>
      <c r="AC32" s="127"/>
      <c r="AD32" s="127"/>
      <c r="AE32" s="127"/>
      <c r="AF32" s="147"/>
      <c r="AG32" s="126"/>
      <c r="AH32" s="127"/>
      <c r="AI32" s="149"/>
      <c r="AJ32" s="123"/>
      <c r="AK32" s="7"/>
    </row>
    <row r="33" spans="1:37" ht="13.5">
      <c r="A33" s="157"/>
      <c r="B33" s="161"/>
      <c r="C33" s="162"/>
      <c r="D33" s="239"/>
      <c r="E33" s="240"/>
      <c r="F33" s="240"/>
      <c r="G33" s="240"/>
      <c r="H33" s="240"/>
      <c r="I33" s="240"/>
      <c r="J33" s="65"/>
      <c r="K33" s="109" t="s">
        <v>2</v>
      </c>
      <c r="L33" s="110"/>
      <c r="M33" s="111">
        <f>PHONETIC(M34)</f>
      </c>
      <c r="N33" s="111"/>
      <c r="O33" s="111"/>
      <c r="P33" s="111"/>
      <c r="Q33" s="111"/>
      <c r="R33" s="112"/>
      <c r="S33" s="50"/>
      <c r="T33" s="51"/>
      <c r="U33" s="51"/>
      <c r="V33" s="51"/>
      <c r="W33" s="51"/>
      <c r="X33" s="51"/>
      <c r="Y33" s="51"/>
      <c r="Z33" s="51"/>
      <c r="AA33" s="69"/>
      <c r="AB33" s="126"/>
      <c r="AC33" s="127"/>
      <c r="AD33" s="127"/>
      <c r="AE33" s="127"/>
      <c r="AF33" s="147"/>
      <c r="AG33" s="126"/>
      <c r="AH33" s="127"/>
      <c r="AI33" s="136"/>
      <c r="AJ33" s="90"/>
      <c r="AK33" s="7"/>
    </row>
    <row r="34" spans="1:37" ht="19.5" customHeight="1" thickBot="1">
      <c r="A34" s="158"/>
      <c r="B34" s="163"/>
      <c r="C34" s="164"/>
      <c r="D34" s="241"/>
      <c r="E34" s="242"/>
      <c r="F34" s="242"/>
      <c r="G34" s="242"/>
      <c r="H34" s="242"/>
      <c r="I34" s="242"/>
      <c r="J34" s="75"/>
      <c r="K34" s="93" t="s">
        <v>25</v>
      </c>
      <c r="L34" s="94"/>
      <c r="M34" s="95"/>
      <c r="N34" s="95"/>
      <c r="O34" s="95"/>
      <c r="P34" s="95"/>
      <c r="Q34" s="95"/>
      <c r="R34" s="96"/>
      <c r="S34" s="33">
        <f>MID($S33,1,1)</f>
      </c>
      <c r="T34" s="34">
        <f>MID($S33,2,1)</f>
      </c>
      <c r="U34" s="34">
        <f>MID($S33,3,1)</f>
      </c>
      <c r="V34" s="34">
        <f>MID($S33,4,1)</f>
      </c>
      <c r="W34" s="34">
        <f>MID($S33,5,1)</f>
      </c>
      <c r="X34" s="34">
        <f>MID($S33,6,1)</f>
      </c>
      <c r="Y34" s="34">
        <f>MID($S33,7,1)</f>
      </c>
      <c r="Z34" s="34">
        <f>MID($S33,8,1)</f>
      </c>
      <c r="AA34" s="35">
        <f>MID($S33,9,1)</f>
      </c>
      <c r="AB34" s="128"/>
      <c r="AC34" s="129"/>
      <c r="AD34" s="129"/>
      <c r="AE34" s="129"/>
      <c r="AF34" s="148"/>
      <c r="AG34" s="128"/>
      <c r="AH34" s="129"/>
      <c r="AI34" s="137"/>
      <c r="AJ34" s="92"/>
      <c r="AK34" s="7"/>
    </row>
    <row r="35" spans="1:37" ht="13.5">
      <c r="A35" s="138">
        <v>1</v>
      </c>
      <c r="B35" s="139" t="s">
        <v>15</v>
      </c>
      <c r="C35" s="140"/>
      <c r="D35" s="143" t="s">
        <v>41</v>
      </c>
      <c r="E35" s="144"/>
      <c r="F35" s="144"/>
      <c r="G35" s="114" t="s">
        <v>7</v>
      </c>
      <c r="H35" s="114"/>
      <c r="I35" s="114"/>
      <c r="J35" s="115"/>
      <c r="K35" s="145" t="s">
        <v>2</v>
      </c>
      <c r="L35" s="146"/>
      <c r="M35" s="130">
        <f>PHONETIC(M36)</f>
      </c>
      <c r="N35" s="130"/>
      <c r="O35" s="130"/>
      <c r="P35" s="130"/>
      <c r="Q35" s="130"/>
      <c r="R35" s="131"/>
      <c r="S35" s="113"/>
      <c r="T35" s="114"/>
      <c r="U35" s="114"/>
      <c r="V35" s="114"/>
      <c r="W35" s="114"/>
      <c r="X35" s="114"/>
      <c r="Y35" s="114"/>
      <c r="Z35" s="114"/>
      <c r="AA35" s="115"/>
      <c r="AB35" s="116"/>
      <c r="AC35" s="117"/>
      <c r="AD35" s="117"/>
      <c r="AE35" s="117"/>
      <c r="AF35" s="118"/>
      <c r="AG35" s="116"/>
      <c r="AH35" s="122"/>
      <c r="AI35" s="16"/>
      <c r="AJ35" s="17"/>
      <c r="AK35" s="7"/>
    </row>
    <row r="36" spans="1:37" ht="19.5" customHeight="1">
      <c r="A36" s="98"/>
      <c r="B36" s="141"/>
      <c r="C36" s="142"/>
      <c r="D36" s="100"/>
      <c r="E36" s="104"/>
      <c r="F36" s="104"/>
      <c r="G36" s="106"/>
      <c r="H36" s="106"/>
      <c r="I36" s="106"/>
      <c r="J36" s="72"/>
      <c r="K36" s="124" t="s">
        <v>25</v>
      </c>
      <c r="L36" s="125"/>
      <c r="M36" s="51"/>
      <c r="N36" s="51"/>
      <c r="O36" s="51"/>
      <c r="P36" s="51"/>
      <c r="Q36" s="51"/>
      <c r="R36" s="69"/>
      <c r="S36" s="27">
        <f>MID($S35,1,1)</f>
      </c>
      <c r="T36" s="28">
        <f>MID($S35,2,1)</f>
      </c>
      <c r="U36" s="28">
        <f>MID($S35,3,1)</f>
      </c>
      <c r="V36" s="28">
        <f>MID($S35,4,1)</f>
      </c>
      <c r="W36" s="28">
        <f>MID($S35,5,1)</f>
      </c>
      <c r="X36" s="28">
        <f>MID($S35,6,1)</f>
      </c>
      <c r="Y36" s="28">
        <f>MID($S35,7,1)</f>
      </c>
      <c r="Z36" s="28">
        <f>MID($S35,8,1)</f>
      </c>
      <c r="AA36" s="29">
        <f>MID($S35,9,1)</f>
      </c>
      <c r="AB36" s="119"/>
      <c r="AC36" s="120"/>
      <c r="AD36" s="120"/>
      <c r="AE36" s="120"/>
      <c r="AF36" s="121"/>
      <c r="AG36" s="119"/>
      <c r="AH36" s="123"/>
      <c r="AI36" s="15"/>
      <c r="AJ36" s="7"/>
      <c r="AK36" s="7"/>
    </row>
    <row r="37" spans="1:37" ht="13.5">
      <c r="A37" s="98">
        <v>2</v>
      </c>
      <c r="B37" s="100" t="s">
        <v>15</v>
      </c>
      <c r="C37" s="101"/>
      <c r="D37" s="100" t="s">
        <v>41</v>
      </c>
      <c r="E37" s="104"/>
      <c r="F37" s="104"/>
      <c r="G37" s="106" t="s">
        <v>7</v>
      </c>
      <c r="H37" s="106"/>
      <c r="I37" s="106"/>
      <c r="J37" s="72"/>
      <c r="K37" s="109" t="s">
        <v>2</v>
      </c>
      <c r="L37" s="110"/>
      <c r="M37" s="111">
        <f>PHONETIC(M38)</f>
      </c>
      <c r="N37" s="111"/>
      <c r="O37" s="111"/>
      <c r="P37" s="111"/>
      <c r="Q37" s="111"/>
      <c r="R37" s="112"/>
      <c r="S37" s="50"/>
      <c r="T37" s="51"/>
      <c r="U37" s="51"/>
      <c r="V37" s="51"/>
      <c r="W37" s="51"/>
      <c r="X37" s="51"/>
      <c r="Y37" s="51"/>
      <c r="Z37" s="51"/>
      <c r="AA37" s="69"/>
      <c r="AB37" s="89"/>
      <c r="AC37" s="132"/>
      <c r="AD37" s="132"/>
      <c r="AE37" s="132"/>
      <c r="AF37" s="133"/>
      <c r="AG37" s="89"/>
      <c r="AH37" s="90"/>
      <c r="AI37" s="15"/>
      <c r="AJ37" s="7"/>
      <c r="AK37" s="7"/>
    </row>
    <row r="38" spans="1:37" ht="19.5" customHeight="1">
      <c r="A38" s="98"/>
      <c r="B38" s="100"/>
      <c r="C38" s="101"/>
      <c r="D38" s="100"/>
      <c r="E38" s="104"/>
      <c r="F38" s="104"/>
      <c r="G38" s="106"/>
      <c r="H38" s="106"/>
      <c r="I38" s="106"/>
      <c r="J38" s="72"/>
      <c r="K38" s="124" t="s">
        <v>25</v>
      </c>
      <c r="L38" s="125"/>
      <c r="M38" s="51"/>
      <c r="N38" s="51"/>
      <c r="O38" s="51"/>
      <c r="P38" s="51"/>
      <c r="Q38" s="51"/>
      <c r="R38" s="69"/>
      <c r="S38" s="27">
        <f>MID($S37,1,1)</f>
      </c>
      <c r="T38" s="28">
        <f>MID($S37,2,1)</f>
      </c>
      <c r="U38" s="28">
        <f>MID($S37,3,1)</f>
      </c>
      <c r="V38" s="28">
        <f>MID($S37,4,1)</f>
      </c>
      <c r="W38" s="28">
        <f>MID($S37,5,1)</f>
      </c>
      <c r="X38" s="28">
        <f>MID($S37,6,1)</f>
      </c>
      <c r="Y38" s="28">
        <f>MID($S37,7,1)</f>
      </c>
      <c r="Z38" s="28">
        <f>MID($S37,8,1)</f>
      </c>
      <c r="AA38" s="29">
        <f>MID($S37,9,1)</f>
      </c>
      <c r="AB38" s="119"/>
      <c r="AC38" s="120"/>
      <c r="AD38" s="120"/>
      <c r="AE38" s="120"/>
      <c r="AF38" s="121"/>
      <c r="AG38" s="119"/>
      <c r="AH38" s="123"/>
      <c r="AI38" s="15"/>
      <c r="AJ38" s="7"/>
      <c r="AK38" s="7"/>
    </row>
    <row r="39" spans="1:37" ht="13.5">
      <c r="A39" s="235">
        <v>3</v>
      </c>
      <c r="B39" s="236" t="s">
        <v>15</v>
      </c>
      <c r="C39" s="237"/>
      <c r="D39" s="141" t="s">
        <v>41</v>
      </c>
      <c r="E39" s="238"/>
      <c r="F39" s="238"/>
      <c r="G39" s="51" t="s">
        <v>7</v>
      </c>
      <c r="H39" s="51"/>
      <c r="I39" s="51"/>
      <c r="J39" s="69"/>
      <c r="K39" s="150" t="s">
        <v>2</v>
      </c>
      <c r="L39" s="151"/>
      <c r="M39" s="152">
        <f>PHONETIC(M40)</f>
      </c>
      <c r="N39" s="152"/>
      <c r="O39" s="152"/>
      <c r="P39" s="152"/>
      <c r="Q39" s="152"/>
      <c r="R39" s="153"/>
      <c r="S39" s="50"/>
      <c r="T39" s="51"/>
      <c r="U39" s="51"/>
      <c r="V39" s="51"/>
      <c r="W39" s="51"/>
      <c r="X39" s="51"/>
      <c r="Y39" s="51"/>
      <c r="Z39" s="51"/>
      <c r="AA39" s="69"/>
      <c r="AB39" s="231"/>
      <c r="AC39" s="232"/>
      <c r="AD39" s="232"/>
      <c r="AE39" s="232"/>
      <c r="AF39" s="233"/>
      <c r="AG39" s="231"/>
      <c r="AH39" s="234"/>
      <c r="AI39" s="15"/>
      <c r="AJ39" s="7"/>
      <c r="AK39" s="7"/>
    </row>
    <row r="40" spans="1:37" ht="19.5" customHeight="1">
      <c r="A40" s="98"/>
      <c r="B40" s="141"/>
      <c r="C40" s="142"/>
      <c r="D40" s="100"/>
      <c r="E40" s="104"/>
      <c r="F40" s="104"/>
      <c r="G40" s="106"/>
      <c r="H40" s="106"/>
      <c r="I40" s="106"/>
      <c r="J40" s="72"/>
      <c r="K40" s="124" t="s">
        <v>25</v>
      </c>
      <c r="L40" s="125"/>
      <c r="M40" s="51"/>
      <c r="N40" s="51"/>
      <c r="O40" s="51"/>
      <c r="P40" s="51"/>
      <c r="Q40" s="51"/>
      <c r="R40" s="69"/>
      <c r="S40" s="27">
        <f>MID($S39,1,1)</f>
      </c>
      <c r="T40" s="28">
        <f>MID($S39,2,1)</f>
      </c>
      <c r="U40" s="28">
        <f>MID($S39,3,1)</f>
      </c>
      <c r="V40" s="28">
        <f>MID($S39,4,1)</f>
      </c>
      <c r="W40" s="28">
        <f>MID($S39,5,1)</f>
      </c>
      <c r="X40" s="28">
        <f>MID($S39,6,1)</f>
      </c>
      <c r="Y40" s="28">
        <f>MID($S39,7,1)</f>
      </c>
      <c r="Z40" s="28">
        <f>MID($S39,8,1)</f>
      </c>
      <c r="AA40" s="29">
        <f>MID($S39,9,1)</f>
      </c>
      <c r="AB40" s="119"/>
      <c r="AC40" s="120"/>
      <c r="AD40" s="120"/>
      <c r="AE40" s="120"/>
      <c r="AF40" s="121"/>
      <c r="AG40" s="119"/>
      <c r="AH40" s="123"/>
      <c r="AI40" s="15"/>
      <c r="AJ40" s="7"/>
      <c r="AK40" s="7"/>
    </row>
    <row r="41" spans="1:37" ht="13.5">
      <c r="A41" s="98">
        <v>4</v>
      </c>
      <c r="B41" s="100" t="s">
        <v>15</v>
      </c>
      <c r="C41" s="101"/>
      <c r="D41" s="100" t="s">
        <v>41</v>
      </c>
      <c r="E41" s="104"/>
      <c r="F41" s="104"/>
      <c r="G41" s="106" t="s">
        <v>7</v>
      </c>
      <c r="H41" s="106"/>
      <c r="I41" s="106"/>
      <c r="J41" s="72"/>
      <c r="K41" s="109" t="s">
        <v>2</v>
      </c>
      <c r="L41" s="110"/>
      <c r="M41" s="111">
        <f>PHONETIC(M42)</f>
      </c>
      <c r="N41" s="111"/>
      <c r="O41" s="111"/>
      <c r="P41" s="111"/>
      <c r="Q41" s="111"/>
      <c r="R41" s="112"/>
      <c r="S41" s="50"/>
      <c r="T41" s="51"/>
      <c r="U41" s="51"/>
      <c r="V41" s="51"/>
      <c r="W41" s="51"/>
      <c r="X41" s="51"/>
      <c r="Y41" s="51"/>
      <c r="Z41" s="51"/>
      <c r="AA41" s="69"/>
      <c r="AB41" s="89"/>
      <c r="AC41" s="132"/>
      <c r="AD41" s="132"/>
      <c r="AE41" s="132"/>
      <c r="AF41" s="133"/>
      <c r="AG41" s="89"/>
      <c r="AH41" s="90"/>
      <c r="AI41" s="15"/>
      <c r="AJ41" s="7"/>
      <c r="AK41" s="7"/>
    </row>
    <row r="42" spans="1:37" ht="19.5" customHeight="1" thickBot="1">
      <c r="A42" s="99"/>
      <c r="B42" s="102"/>
      <c r="C42" s="103"/>
      <c r="D42" s="102"/>
      <c r="E42" s="105"/>
      <c r="F42" s="105"/>
      <c r="G42" s="107"/>
      <c r="H42" s="107"/>
      <c r="I42" s="107"/>
      <c r="J42" s="108"/>
      <c r="K42" s="93" t="s">
        <v>25</v>
      </c>
      <c r="L42" s="94"/>
      <c r="M42" s="95"/>
      <c r="N42" s="95"/>
      <c r="O42" s="95"/>
      <c r="P42" s="95"/>
      <c r="Q42" s="95"/>
      <c r="R42" s="96"/>
      <c r="S42" s="30">
        <f>MID($S41,1,1)</f>
      </c>
      <c r="T42" s="31">
        <f>MID($S41,2,1)</f>
      </c>
      <c r="U42" s="31">
        <f>MID($S41,3,1)</f>
      </c>
      <c r="V42" s="31">
        <f>MID($S41,4,1)</f>
      </c>
      <c r="W42" s="31">
        <f>MID($S41,5,1)</f>
      </c>
      <c r="X42" s="31">
        <f>MID($S41,6,1)</f>
      </c>
      <c r="Y42" s="31">
        <f>MID($S41,7,1)</f>
      </c>
      <c r="Z42" s="31">
        <f>MID($S41,8,1)</f>
      </c>
      <c r="AA42" s="32">
        <f>MID($S41,9,1)</f>
      </c>
      <c r="AB42" s="91"/>
      <c r="AC42" s="134"/>
      <c r="AD42" s="134"/>
      <c r="AE42" s="134"/>
      <c r="AF42" s="135"/>
      <c r="AG42" s="91"/>
      <c r="AH42" s="92"/>
      <c r="AI42" s="15"/>
      <c r="AJ42" s="7"/>
      <c r="AK42" s="7"/>
    </row>
    <row r="43" spans="1:37" ht="24.75" customHeight="1">
      <c r="A43" s="97" t="s">
        <v>57</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row>
    <row r="44" spans="1:37" ht="13.5">
      <c r="A44" s="18"/>
      <c r="B44" s="18"/>
      <c r="C44" s="18"/>
      <c r="D44" s="18"/>
      <c r="E44" s="18"/>
      <c r="F44" s="18"/>
      <c r="G44" s="18"/>
      <c r="H44" s="18"/>
      <c r="I44" s="18"/>
      <c r="J44" s="18"/>
      <c r="K44" s="18"/>
      <c r="L44" s="18"/>
      <c r="M44" s="18"/>
      <c r="N44" s="18"/>
      <c r="O44" s="18"/>
      <c r="P44" s="18"/>
      <c r="Q44" s="18"/>
      <c r="R44" s="18"/>
      <c r="S44" s="18"/>
      <c r="T44" s="18"/>
      <c r="U44" s="18"/>
      <c r="V44" s="18"/>
      <c r="W44" s="85" t="s">
        <v>87</v>
      </c>
      <c r="X44" s="85"/>
      <c r="Y44" s="86"/>
      <c r="Z44" s="86"/>
      <c r="AA44" s="19" t="s">
        <v>28</v>
      </c>
      <c r="AB44" s="86"/>
      <c r="AC44" s="86"/>
      <c r="AD44" s="19" t="s">
        <v>29</v>
      </c>
      <c r="AE44" s="86"/>
      <c r="AF44" s="86"/>
      <c r="AG44" s="19" t="s">
        <v>30</v>
      </c>
      <c r="AH44" s="18"/>
      <c r="AI44" s="18"/>
      <c r="AJ44" s="18"/>
      <c r="AK44" s="18"/>
    </row>
    <row r="45" spans="1:37" ht="13.5">
      <c r="A45" s="18"/>
      <c r="B45" s="18" t="s">
        <v>78</v>
      </c>
      <c r="C45" s="18"/>
      <c r="D45" s="18"/>
      <c r="E45" s="18"/>
      <c r="F45" s="18"/>
      <c r="G45" s="18"/>
      <c r="H45" s="18"/>
      <c r="I45" s="18"/>
      <c r="J45" s="18"/>
      <c r="K45" s="18"/>
      <c r="L45" s="18"/>
      <c r="M45" s="18"/>
      <c r="N45" s="18"/>
      <c r="O45" s="18"/>
      <c r="P45" s="18"/>
      <c r="Q45" s="18"/>
      <c r="R45" s="18"/>
      <c r="S45" s="18"/>
      <c r="T45" s="18"/>
      <c r="U45" s="18"/>
      <c r="V45" s="18"/>
      <c r="W45" s="37"/>
      <c r="X45" s="37"/>
      <c r="Y45" s="38"/>
      <c r="Z45" s="38"/>
      <c r="AA45" s="19"/>
      <c r="AB45" s="38"/>
      <c r="AC45" s="38"/>
      <c r="AD45" s="19"/>
      <c r="AE45" s="38"/>
      <c r="AF45" s="38"/>
      <c r="AG45" s="19"/>
      <c r="AH45" s="18"/>
      <c r="AI45" s="18"/>
      <c r="AJ45" s="18"/>
      <c r="AK45" s="18"/>
    </row>
    <row r="46" spans="1:37" ht="19.5" customHeight="1" thickBot="1">
      <c r="A46" s="18"/>
      <c r="B46" s="18"/>
      <c r="C46" s="18"/>
      <c r="D46" s="18"/>
      <c r="E46" s="18"/>
      <c r="F46" s="18"/>
      <c r="G46" s="18"/>
      <c r="H46" s="18"/>
      <c r="I46" s="18"/>
      <c r="J46" s="18"/>
      <c r="K46" s="18"/>
      <c r="L46" s="18"/>
      <c r="M46" s="18"/>
      <c r="N46" s="18"/>
      <c r="O46" s="87"/>
      <c r="P46" s="87"/>
      <c r="Q46" s="87"/>
      <c r="R46" s="87"/>
      <c r="S46" s="87"/>
      <c r="T46" s="87"/>
      <c r="U46" s="18" t="s">
        <v>31</v>
      </c>
      <c r="V46" s="18"/>
      <c r="W46" s="18"/>
      <c r="X46" s="18"/>
      <c r="Y46" s="18"/>
      <c r="Z46" s="230"/>
      <c r="AA46" s="230"/>
      <c r="AB46" s="230"/>
      <c r="AC46" s="230"/>
      <c r="AD46" s="230"/>
      <c r="AE46" s="230"/>
      <c r="AF46" s="230"/>
      <c r="AG46" s="230"/>
      <c r="AH46" s="230"/>
      <c r="AI46" s="230"/>
      <c r="AJ46" s="41" t="s">
        <v>32</v>
      </c>
      <c r="AK46" s="18"/>
    </row>
    <row r="47" spans="1:37" ht="13.5">
      <c r="A47" s="7" t="s">
        <v>33</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1:37" ht="13.5">
      <c r="A48" s="7"/>
      <c r="B48" s="7" t="s">
        <v>79</v>
      </c>
      <c r="C48" s="7"/>
      <c r="D48" s="7"/>
      <c r="E48" s="7"/>
      <c r="F48" s="7"/>
      <c r="G48" s="7"/>
      <c r="H48" s="7"/>
      <c r="I48" s="20" t="s">
        <v>34</v>
      </c>
      <c r="J48" s="76"/>
      <c r="K48" s="76"/>
      <c r="L48" s="7" t="s">
        <v>38</v>
      </c>
      <c r="M48" s="7"/>
      <c r="N48" s="7"/>
      <c r="O48" s="7" t="s">
        <v>35</v>
      </c>
      <c r="P48" s="7"/>
      <c r="Q48" s="77">
        <v>600</v>
      </c>
      <c r="R48" s="77"/>
      <c r="S48" s="7" t="s">
        <v>36</v>
      </c>
      <c r="T48" s="7" t="s">
        <v>37</v>
      </c>
      <c r="U48" s="78">
        <f>J48*Q48</f>
        <v>0</v>
      </c>
      <c r="V48" s="78"/>
      <c r="W48" s="78"/>
      <c r="X48" s="78"/>
      <c r="Y48" s="7"/>
      <c r="Z48" s="7"/>
      <c r="AA48" s="7"/>
      <c r="AB48" s="7"/>
      <c r="AC48" s="7"/>
      <c r="AD48" s="7"/>
      <c r="AE48" s="7"/>
      <c r="AF48" s="7"/>
      <c r="AG48" s="7"/>
      <c r="AH48" s="7"/>
      <c r="AI48" s="7"/>
      <c r="AJ48" s="7"/>
      <c r="AK48" s="7"/>
    </row>
    <row r="49" spans="1:37" ht="13.5">
      <c r="A49" s="7"/>
      <c r="B49" s="7" t="s">
        <v>80</v>
      </c>
      <c r="C49" s="7"/>
      <c r="D49" s="7"/>
      <c r="E49" s="7"/>
      <c r="F49" s="7"/>
      <c r="G49" s="7"/>
      <c r="H49" s="7"/>
      <c r="I49" s="20" t="s">
        <v>34</v>
      </c>
      <c r="J49" s="76"/>
      <c r="K49" s="76"/>
      <c r="L49" s="7" t="s">
        <v>38</v>
      </c>
      <c r="M49" s="7"/>
      <c r="N49" s="7"/>
      <c r="O49" s="7" t="s">
        <v>35</v>
      </c>
      <c r="P49" s="7"/>
      <c r="Q49" s="77">
        <v>1000</v>
      </c>
      <c r="R49" s="77"/>
      <c r="S49" s="7" t="s">
        <v>36</v>
      </c>
      <c r="T49" s="7" t="s">
        <v>37</v>
      </c>
      <c r="U49" s="78">
        <f>J49*Q49</f>
        <v>0</v>
      </c>
      <c r="V49" s="78"/>
      <c r="W49" s="78"/>
      <c r="X49" s="78"/>
      <c r="Y49" s="7"/>
      <c r="Z49" s="7"/>
      <c r="AA49" s="79" t="s">
        <v>39</v>
      </c>
      <c r="AB49" s="80"/>
      <c r="AC49" s="80"/>
      <c r="AD49" s="81"/>
      <c r="AE49" s="82">
        <f>SUM(U48:X49)</f>
        <v>0</v>
      </c>
      <c r="AF49" s="83"/>
      <c r="AG49" s="83"/>
      <c r="AH49" s="83"/>
      <c r="AI49" s="84"/>
      <c r="AJ49" s="7"/>
      <c r="AK49" s="7"/>
    </row>
    <row r="50" ht="13.5">
      <c r="R50" t="s">
        <v>84</v>
      </c>
    </row>
    <row r="65" spans="2:6" ht="13.5">
      <c r="B65" t="s">
        <v>42</v>
      </c>
      <c r="D65" t="s">
        <v>52</v>
      </c>
      <c r="F65" t="s">
        <v>55</v>
      </c>
    </row>
    <row r="66" spans="2:6" ht="13.5">
      <c r="B66" t="s">
        <v>43</v>
      </c>
      <c r="D66" t="s">
        <v>53</v>
      </c>
      <c r="F66" t="s">
        <v>77</v>
      </c>
    </row>
    <row r="67" spans="2:4" ht="13.5">
      <c r="B67" t="s">
        <v>44</v>
      </c>
      <c r="D67" t="s">
        <v>20</v>
      </c>
    </row>
    <row r="68" spans="2:4" ht="13.5">
      <c r="B68" t="s">
        <v>45</v>
      </c>
      <c r="D68" t="s">
        <v>54</v>
      </c>
    </row>
    <row r="69" ht="13.5">
      <c r="B69" t="s">
        <v>46</v>
      </c>
    </row>
    <row r="70" ht="13.5">
      <c r="B70" t="s">
        <v>47</v>
      </c>
    </row>
    <row r="71" ht="13.5">
      <c r="B71" t="s">
        <v>48</v>
      </c>
    </row>
    <row r="72" ht="13.5">
      <c r="B72" t="s">
        <v>49</v>
      </c>
    </row>
    <row r="73" ht="13.5">
      <c r="B73" t="s">
        <v>50</v>
      </c>
    </row>
    <row r="74" ht="13.5">
      <c r="B74" t="s">
        <v>19</v>
      </c>
    </row>
    <row r="75" ht="13.5">
      <c r="B75" t="s">
        <v>51</v>
      </c>
    </row>
  </sheetData>
  <sheetProtection selectLockedCells="1"/>
  <mergeCells count="190">
    <mergeCell ref="AG37:AH38"/>
    <mergeCell ref="K38:L38"/>
    <mergeCell ref="M38:R38"/>
    <mergeCell ref="A37:A38"/>
    <mergeCell ref="B37:C38"/>
    <mergeCell ref="D37:F38"/>
    <mergeCell ref="G37:J38"/>
    <mergeCell ref="K37:L37"/>
    <mergeCell ref="M37:R37"/>
    <mergeCell ref="G35:J36"/>
    <mergeCell ref="K35:L35"/>
    <mergeCell ref="M35:R35"/>
    <mergeCell ref="S35:AA35"/>
    <mergeCell ref="AB35:AF36"/>
    <mergeCell ref="S37:AA37"/>
    <mergeCell ref="AB37:AF38"/>
    <mergeCell ref="AG35:AH36"/>
    <mergeCell ref="K36:L36"/>
    <mergeCell ref="M36:R36"/>
    <mergeCell ref="W5:X5"/>
    <mergeCell ref="B4:C4"/>
    <mergeCell ref="D4:N4"/>
    <mergeCell ref="B5:C5"/>
    <mergeCell ref="D5:N5"/>
    <mergeCell ref="O5:P5"/>
    <mergeCell ref="Q5:V5"/>
    <mergeCell ref="B6:C6"/>
    <mergeCell ref="D6:N6"/>
    <mergeCell ref="O6:P6"/>
    <mergeCell ref="Q6:AA6"/>
    <mergeCell ref="B7:C7"/>
    <mergeCell ref="D7:N7"/>
    <mergeCell ref="O7:P7"/>
    <mergeCell ref="Q7:AA7"/>
    <mergeCell ref="B8:C8"/>
    <mergeCell ref="D8:N8"/>
    <mergeCell ref="O8:P8"/>
    <mergeCell ref="Q8:AA8"/>
    <mergeCell ref="B10:C10"/>
    <mergeCell ref="D10:J10"/>
    <mergeCell ref="K10:R10"/>
    <mergeCell ref="S10:AA10"/>
    <mergeCell ref="AB10:AF10"/>
    <mergeCell ref="AG10:AH10"/>
    <mergeCell ref="A11:A14"/>
    <mergeCell ref="B11:C14"/>
    <mergeCell ref="D11:F14"/>
    <mergeCell ref="G11:J14"/>
    <mergeCell ref="K11:L11"/>
    <mergeCell ref="M11:R11"/>
    <mergeCell ref="S11:AA11"/>
    <mergeCell ref="AB11:AF12"/>
    <mergeCell ref="AG11:AH12"/>
    <mergeCell ref="K12:L12"/>
    <mergeCell ref="M12:R12"/>
    <mergeCell ref="K13:L13"/>
    <mergeCell ref="M13:R13"/>
    <mergeCell ref="S13:AA13"/>
    <mergeCell ref="AB13:AF14"/>
    <mergeCell ref="AG13:AH14"/>
    <mergeCell ref="K14:L14"/>
    <mergeCell ref="M14:R14"/>
    <mergeCell ref="A15:A18"/>
    <mergeCell ref="B15:C18"/>
    <mergeCell ref="D15:F18"/>
    <mergeCell ref="G15:J18"/>
    <mergeCell ref="K15:L15"/>
    <mergeCell ref="M15:R15"/>
    <mergeCell ref="K18:L18"/>
    <mergeCell ref="M18:R18"/>
    <mergeCell ref="S15:AA15"/>
    <mergeCell ref="AB15:AF16"/>
    <mergeCell ref="AG15:AH16"/>
    <mergeCell ref="K16:L16"/>
    <mergeCell ref="M16:R16"/>
    <mergeCell ref="K17:L17"/>
    <mergeCell ref="M17:R17"/>
    <mergeCell ref="S17:AA17"/>
    <mergeCell ref="AB17:AF18"/>
    <mergeCell ref="AG17:AH18"/>
    <mergeCell ref="AI18:AJ18"/>
    <mergeCell ref="A19:A34"/>
    <mergeCell ref="B19:C34"/>
    <mergeCell ref="D19:J30"/>
    <mergeCell ref="K19:L19"/>
    <mergeCell ref="M19:R19"/>
    <mergeCell ref="S19:AA19"/>
    <mergeCell ref="AB19:AF20"/>
    <mergeCell ref="AG19:AH20"/>
    <mergeCell ref="AI19:AJ20"/>
    <mergeCell ref="K20:L20"/>
    <mergeCell ref="M20:R20"/>
    <mergeCell ref="K21:L21"/>
    <mergeCell ref="M21:R21"/>
    <mergeCell ref="S21:AA21"/>
    <mergeCell ref="AB21:AF22"/>
    <mergeCell ref="AG21:AH22"/>
    <mergeCell ref="AI21:AJ22"/>
    <mergeCell ref="K22:L22"/>
    <mergeCell ref="M22:R22"/>
    <mergeCell ref="K23:L23"/>
    <mergeCell ref="M23:R23"/>
    <mergeCell ref="S23:AA23"/>
    <mergeCell ref="AB23:AF24"/>
    <mergeCell ref="AG23:AH24"/>
    <mergeCell ref="AI23:AJ24"/>
    <mergeCell ref="K24:L24"/>
    <mergeCell ref="M24:R24"/>
    <mergeCell ref="K25:L25"/>
    <mergeCell ref="M25:R25"/>
    <mergeCell ref="S25:AA25"/>
    <mergeCell ref="AB25:AF26"/>
    <mergeCell ref="AG25:AH26"/>
    <mergeCell ref="AI25:AJ26"/>
    <mergeCell ref="K26:L26"/>
    <mergeCell ref="M26:R26"/>
    <mergeCell ref="K27:L27"/>
    <mergeCell ref="M27:R27"/>
    <mergeCell ref="S27:AA27"/>
    <mergeCell ref="AB27:AF28"/>
    <mergeCell ref="AG27:AH28"/>
    <mergeCell ref="AI27:AJ28"/>
    <mergeCell ref="K28:L28"/>
    <mergeCell ref="M28:R28"/>
    <mergeCell ref="K29:L29"/>
    <mergeCell ref="M29:R29"/>
    <mergeCell ref="S29:AA29"/>
    <mergeCell ref="AB29:AF30"/>
    <mergeCell ref="AG29:AH30"/>
    <mergeCell ref="AI29:AJ30"/>
    <mergeCell ref="K30:L30"/>
    <mergeCell ref="M30:R30"/>
    <mergeCell ref="D31:J34"/>
    <mergeCell ref="K31:L31"/>
    <mergeCell ref="M31:R31"/>
    <mergeCell ref="S31:AA31"/>
    <mergeCell ref="AB31:AF32"/>
    <mergeCell ref="AG31:AH32"/>
    <mergeCell ref="AI31:AJ32"/>
    <mergeCell ref="K32:L32"/>
    <mergeCell ref="M32:R32"/>
    <mergeCell ref="K33:L33"/>
    <mergeCell ref="M33:R33"/>
    <mergeCell ref="S33:AA33"/>
    <mergeCell ref="AB33:AF34"/>
    <mergeCell ref="AG33:AH34"/>
    <mergeCell ref="AI33:AJ34"/>
    <mergeCell ref="K34:L34"/>
    <mergeCell ref="M34:R34"/>
    <mergeCell ref="A39:A40"/>
    <mergeCell ref="B39:C40"/>
    <mergeCell ref="D39:F40"/>
    <mergeCell ref="G39:J40"/>
    <mergeCell ref="K39:L39"/>
    <mergeCell ref="M39:R39"/>
    <mergeCell ref="A35:A36"/>
    <mergeCell ref="B35:C36"/>
    <mergeCell ref="D35:F36"/>
    <mergeCell ref="S39:AA39"/>
    <mergeCell ref="AB39:AF40"/>
    <mergeCell ref="AG39:AH40"/>
    <mergeCell ref="K40:L40"/>
    <mergeCell ref="M40:R40"/>
    <mergeCell ref="A41:A42"/>
    <mergeCell ref="B41:C42"/>
    <mergeCell ref="D41:F42"/>
    <mergeCell ref="G41:J42"/>
    <mergeCell ref="K41:L41"/>
    <mergeCell ref="M41:R41"/>
    <mergeCell ref="S41:AA41"/>
    <mergeCell ref="AB41:AF42"/>
    <mergeCell ref="AG41:AH42"/>
    <mergeCell ref="K42:L42"/>
    <mergeCell ref="M42:R42"/>
    <mergeCell ref="W44:X44"/>
    <mergeCell ref="Y44:Z44"/>
    <mergeCell ref="AB44:AC44"/>
    <mergeCell ref="AE44:AF44"/>
    <mergeCell ref="O46:T46"/>
    <mergeCell ref="Z46:AI46"/>
    <mergeCell ref="J49:K49"/>
    <mergeCell ref="Q49:R49"/>
    <mergeCell ref="U49:X49"/>
    <mergeCell ref="AA49:AD49"/>
    <mergeCell ref="AE49:AI49"/>
    <mergeCell ref="A1:AK1"/>
    <mergeCell ref="J48:K48"/>
    <mergeCell ref="Q48:R48"/>
    <mergeCell ref="U48:X48"/>
    <mergeCell ref="A43:AK43"/>
  </mergeCells>
  <dataValidations count="3">
    <dataValidation type="list" allowBlank="1" showInputMessage="1" showErrorMessage="1" sqref="AI19:AJ34">
      <formula1>$F$66:$F$67</formula1>
    </dataValidation>
    <dataValidation type="list" allowBlank="1" showInputMessage="1" showErrorMessage="1" sqref="AB11:AF42">
      <formula1>$B$66:$B$75</formula1>
    </dataValidation>
    <dataValidation type="list" allowBlank="1" showInputMessage="1" showErrorMessage="1" sqref="AG11:AH42">
      <formula1>$D$66:$D$68</formula1>
    </dataValidation>
  </dataValidations>
  <printOptions/>
  <pageMargins left="0.32" right="0.2" top="0.38" bottom="0.3" header="0.3" footer="0.16"/>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B2:F12"/>
  <sheetViews>
    <sheetView zoomScalePageLayoutView="0" workbookViewId="0" topLeftCell="A1">
      <selection activeCell="F17" sqref="F17"/>
    </sheetView>
  </sheetViews>
  <sheetFormatPr defaultColWidth="9.00390625" defaultRowHeight="13.5"/>
  <sheetData>
    <row r="2" spans="2:6" ht="13.5">
      <c r="B2" t="s">
        <v>42</v>
      </c>
      <c r="D2" t="s">
        <v>52</v>
      </c>
      <c r="F2" t="s">
        <v>55</v>
      </c>
    </row>
    <row r="3" spans="2:6" ht="13.5">
      <c r="B3" t="s">
        <v>43</v>
      </c>
      <c r="D3" t="s">
        <v>53</v>
      </c>
      <c r="F3" t="s">
        <v>56</v>
      </c>
    </row>
    <row r="4" spans="2:4" ht="13.5">
      <c r="B4" t="s">
        <v>44</v>
      </c>
      <c r="D4" t="s">
        <v>20</v>
      </c>
    </row>
    <row r="5" spans="2:4" ht="13.5">
      <c r="B5" t="s">
        <v>45</v>
      </c>
      <c r="D5" t="s">
        <v>54</v>
      </c>
    </row>
    <row r="6" ht="13.5">
      <c r="B6" t="s">
        <v>46</v>
      </c>
    </row>
    <row r="7" ht="13.5">
      <c r="B7" t="s">
        <v>47</v>
      </c>
    </row>
    <row r="8" ht="13.5">
      <c r="B8" t="s">
        <v>48</v>
      </c>
    </row>
    <row r="9" ht="13.5">
      <c r="B9" t="s">
        <v>49</v>
      </c>
    </row>
    <row r="10" ht="13.5">
      <c r="B10" t="s">
        <v>50</v>
      </c>
    </row>
    <row r="11" ht="13.5">
      <c r="B11" t="s">
        <v>19</v>
      </c>
    </row>
    <row r="12" ht="13.5">
      <c r="B12"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少林寺拳法連盟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振興普及部</dc:creator>
  <cp:keywords/>
  <dc:description/>
  <cp:lastModifiedBy>kotairen003</cp:lastModifiedBy>
  <cp:lastPrinted>2017-08-24T03:09:54Z</cp:lastPrinted>
  <dcterms:created xsi:type="dcterms:W3CDTF">1998-07-18T06:47:11Z</dcterms:created>
  <dcterms:modified xsi:type="dcterms:W3CDTF">2023-09-20T05:37:03Z</dcterms:modified>
  <cp:category/>
  <cp:version/>
  <cp:contentType/>
  <cp:contentStatus/>
</cp:coreProperties>
</file>